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78" i="2"/>
  <c r="H96"/>
  <c r="H95" s="1"/>
  <c r="H93"/>
  <c r="H92" s="1"/>
  <c r="H90"/>
  <c r="H84"/>
  <c r="H82"/>
  <c r="H80"/>
  <c r="H76"/>
  <c r="H74"/>
  <c r="H72"/>
  <c r="H70"/>
  <c r="H68"/>
  <c r="H66"/>
  <c r="H64"/>
  <c r="H63"/>
  <c r="H60"/>
  <c r="H57" s="1"/>
  <c r="H58"/>
  <c r="H55"/>
  <c r="H49" s="1"/>
  <c r="H53"/>
  <c r="H50"/>
  <c r="H47"/>
  <c r="H45"/>
  <c r="H44" s="1"/>
  <c r="H41"/>
  <c r="H39"/>
  <c r="H38" s="1"/>
  <c r="H36"/>
  <c r="H35"/>
  <c r="H33"/>
  <c r="H28" s="1"/>
  <c r="H31"/>
  <c r="H29"/>
  <c r="H24"/>
  <c r="H18"/>
  <c r="H17" s="1"/>
  <c r="H15"/>
  <c r="H14" s="1"/>
  <c r="H11"/>
  <c r="H10" s="1"/>
  <c r="G96"/>
  <c r="G95"/>
  <c r="G93"/>
  <c r="G92" s="1"/>
  <c r="G90"/>
  <c r="G86"/>
  <c r="G84"/>
  <c r="G82"/>
  <c r="G80"/>
  <c r="G78"/>
  <c r="G76"/>
  <c r="G74"/>
  <c r="G72"/>
  <c r="G70"/>
  <c r="G68"/>
  <c r="G66"/>
  <c r="G64"/>
  <c r="G63"/>
  <c r="G60"/>
  <c r="G57" s="1"/>
  <c r="G58"/>
  <c r="G55"/>
  <c r="G53"/>
  <c r="G49" s="1"/>
  <c r="G50"/>
  <c r="G47"/>
  <c r="G45"/>
  <c r="G44" s="1"/>
  <c r="G41"/>
  <c r="G39"/>
  <c r="G38" s="1"/>
  <c r="G36"/>
  <c r="G35"/>
  <c r="G33"/>
  <c r="G31"/>
  <c r="G28" s="1"/>
  <c r="G29"/>
  <c r="G24"/>
  <c r="G18"/>
  <c r="G17" s="1"/>
  <c r="G15"/>
  <c r="G14"/>
  <c r="G11"/>
  <c r="G10" s="1"/>
  <c r="G63" i="1"/>
  <c r="G9"/>
  <c r="F9"/>
  <c r="H9" i="2" l="1"/>
  <c r="G9"/>
  <c r="G96" i="1"/>
  <c r="G93"/>
  <c r="G90"/>
  <c r="G58"/>
  <c r="G55"/>
  <c r="G53"/>
  <c r="G50"/>
  <c r="G47"/>
  <c r="G45"/>
  <c r="G41"/>
  <c r="F96"/>
  <c r="F95" s="1"/>
  <c r="F93"/>
  <c r="F92" s="1"/>
  <c r="F90"/>
  <c r="F86"/>
  <c r="F84"/>
  <c r="F82"/>
  <c r="F80"/>
  <c r="F78"/>
  <c r="F76"/>
  <c r="F74"/>
  <c r="F72"/>
  <c r="F70"/>
  <c r="F68"/>
  <c r="F66"/>
  <c r="F64"/>
  <c r="F60"/>
  <c r="F58"/>
  <c r="F55"/>
  <c r="F53"/>
  <c r="F50"/>
  <c r="F47"/>
  <c r="F45"/>
  <c r="F41"/>
  <c r="F39"/>
  <c r="F36"/>
  <c r="F35" s="1"/>
  <c r="F33"/>
  <c r="F31"/>
  <c r="F29"/>
  <c r="F24"/>
  <c r="F18"/>
  <c r="F15"/>
  <c r="F14"/>
  <c r="F11"/>
  <c r="F10" s="1"/>
  <c r="G80"/>
  <c r="G49" l="1"/>
  <c r="G44"/>
  <c r="F49"/>
  <c r="F63"/>
  <c r="F57"/>
  <c r="F44"/>
  <c r="F38"/>
  <c r="F28"/>
  <c r="F17"/>
  <c r="G95" l="1"/>
  <c r="G92"/>
  <c r="G84"/>
  <c r="G82"/>
  <c r="G78"/>
  <c r="G76"/>
  <c r="G74"/>
  <c r="G72"/>
  <c r="G70"/>
  <c r="G68"/>
  <c r="G66"/>
  <c r="G64"/>
  <c r="G60"/>
  <c r="G57" s="1"/>
  <c r="G39"/>
  <c r="G36"/>
  <c r="G35" s="1"/>
  <c r="G33"/>
  <c r="G31"/>
  <c r="G29"/>
  <c r="G24"/>
  <c r="G18"/>
  <c r="G15"/>
  <c r="G14" s="1"/>
  <c r="G11"/>
  <c r="G10" l="1"/>
  <c r="G38"/>
  <c r="G28"/>
  <c r="G17"/>
</calcChain>
</file>

<file path=xl/sharedStrings.xml><?xml version="1.0" encoding="utf-8"?>
<sst xmlns="http://schemas.openxmlformats.org/spreadsheetml/2006/main" count="812" uniqueCount="137">
  <si>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</si>
  <si>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</si>
  <si>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</si>
  <si>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</si>
  <si>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</si>
  <si>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</si>
  <si>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</si>
  <si>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</si>
  <si>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</si>
  <si>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</si>
  <si>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</si>
  <si>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</si>
  <si>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</si>
  <si>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</si>
  <si>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</si>
  <si>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</si>
  <si>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</si>
  <si>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</si>
  <si>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</si>
  <si>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</si>
  <si>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</si>
  <si>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</si>
  <si>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</si>
  <si>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</si>
  <si>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</si>
  <si>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</si>
  <si>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</si>
  <si>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</si>
  <si>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</si>
  <si>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</si>
  <si>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</si>
  <si>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</si>
  <si>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</si>
  <si>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</si>
  <si>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</si>
  <si>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</si>
  <si>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</si>
  <si>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</si>
  <si>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</si>
  <si>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</si>
  <si>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</si>
  <si>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</si>
  <si>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</si>
  <si>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</si>
  <si>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</si>
  <si>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</si>
  <si>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</si>
  <si>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</si>
  <si>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</si>
  <si>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</si>
  <si>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</si>
  <si>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</si>
  <si>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</si>
  <si>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</si>
  <si>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</si>
  <si>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</si>
  <si>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</si>
  <si>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</si>
  <si>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</si>
  <si>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</si>
  <si>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</si>
  <si>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</si>
  <si>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</si>
  <si>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</si>
  <si>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</si>
  <si>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</si>
  <si>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</si>
  <si>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</si>
  <si>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</si>
  <si>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</si>
  <si>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</si>
  <si>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</si>
  <si>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</si>
  <si>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</si>
  <si>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</si>
  <si>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</si>
  <si>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</si>
  <si>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</si>
  <si>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</si>
  <si>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</si>
  <si>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</si>
  <si>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</si>
  <si>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</si>
  <si>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</si>
  <si>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</si>
  <si>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</si>
  <si>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</si>
  <si>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</si>
  <si>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</si>
  <si>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</si>
  <si>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</si>
  <si>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</si>
  <si>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</si>
  <si>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</si>
  <si>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</si>
  <si>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 xml:space="preserve"> Иные выплаты персоналу государственных (муниципальных)
органов, за исключением фонда оплаты труда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</si>
  <si>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</si>
  <si>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</si>
  <si>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</si>
  <si>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</si>
  <si>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</si>
  <si>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</si>
  <si>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</si>
  <si>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</si>
  <si>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</si>
  <si>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</si>
  <si>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</si>
  <si>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</si>
  <si>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</si>
  <si>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</si>
  <si>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</si>
  <si>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</si>
  <si>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</si>
  <si>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</si>
  <si>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</si>
  <si>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</si>
  <si>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</si>
  <si>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</si>
  <si>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</si>
  <si>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</si>
  <si>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122</t>
  </si>
  <si>
    <t>321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</si>
  <si>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</si>
  <si>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</si>
  <si>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</si>
  <si>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</si>
  <si>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</si>
  <si>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</si>
  <si>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</si>
  <si>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</si>
  <si>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</si>
  <si>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Приложение № 1  к решению Совета депутатов Долгодеревенского сельского поселения  от "18" декабря  2019г.№ 12                                                                      "Об исполнении бюджета за 4кв. 2020 года  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</si>
  <si>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4кв. 2020 года</t>
  </si>
  <si>
    <t xml:space="preserve">Капитальный  ремонт, ремонт, содержание и обслуживание газовых сетей </t>
  </si>
  <si>
    <t>9900001020</t>
  </si>
  <si>
    <t>733,73</t>
  </si>
  <si>
    <t xml:space="preserve">Приложение № 2  к решению Совета депутатов Долгодеревенского сельского поселения  от "18" декабря  2019г.№ 12                                                                     "Об исполнении бюджета  за 4кв. 2020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</si>
</sst>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horizontal="right" wrapText="1"/>
    </xf>
    <xf numFmtId="4" fontId="4" fillId="2" borderId="6" xfId="0" applyNumberFormat="1" applyFont="1" applyFill="1" applyBorder="1" applyAlignment="1" applyProtection="1">
      <alignment horizontal="right" vertical="top" wrapText="1"/>
    </xf>
    <xf numFmtId="4" fontId="9" fillId="2" borderId="6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 applyProtection="1">
      <alignment horizontal="right" vertical="top" wrapText="1"/>
    </xf>
    <xf numFmtId="4" fontId="4" fillId="2" borderId="3" xfId="0" applyNumberFormat="1" applyFont="1" applyFill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6" fillId="2" borderId="8" xfId="0" applyNumberFormat="1" applyFont="1" applyFill="1" applyBorder="1" applyAlignment="1" applyProtection="1">
      <alignment horizontal="right" vertical="top" wrapText="1"/>
    </xf>
    <xf numFmtId="4" fontId="9" fillId="2" borderId="8" xfId="0" applyNumberFormat="1" applyFont="1" applyFill="1" applyBorder="1" applyAlignment="1" applyProtection="1">
      <alignment horizontal="right" vertical="top" wrapText="1"/>
    </xf>
    <xf numFmtId="4" fontId="6" fillId="2" borderId="3" xfId="0" applyNumberFormat="1" applyFont="1" applyFill="1" applyBorder="1" applyAlignment="1">
      <alignment vertical="top"/>
    </xf>
    <xf numFmtId="0" fontId="0" fillId="2" borderId="0" xfId="0" applyFill="1"/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" fontId="9" fillId="0" borderId="3" xfId="0" applyNumberFormat="1" applyFont="1" applyBorder="1" applyAlignment="1" applyProtection="1">
      <alignment horizontal="right" vertical="top" wrapText="1"/>
    </xf>
    <xf numFmtId="4" fontId="9" fillId="2" borderId="3" xfId="0" applyNumberFormat="1" applyFont="1" applyFill="1" applyBorder="1" applyAlignment="1" applyProtection="1">
      <alignment horizontal="right" vertical="top" wrapText="1"/>
    </xf>
    <xf numFmtId="0" fontId="0" fillId="0" borderId="3" xfId="0" applyBorder="1"/>
    <xf numFmtId="49" fontId="4" fillId="0" borderId="3" xfId="0" applyNumberFormat="1" applyFont="1" applyBorder="1" applyAlignment="1" applyProtection="1">
      <alignment horizontal="right" vertical="top" wrapText="1"/>
    </xf>
    <xf numFmtId="4" fontId="7" fillId="2" borderId="3" xfId="0" applyNumberFormat="1" applyFont="1" applyFill="1" applyBorder="1" applyAlignment="1" applyProtection="1">
      <alignment horizontal="right" vertical="top" wrapText="1"/>
    </xf>
    <xf numFmtId="0" fontId="6" fillId="0" borderId="3" xfId="0" applyFont="1" applyBorder="1" applyAlignment="1">
      <alignment horizontal="center" vertical="top"/>
    </xf>
    <xf numFmtId="49" fontId="7" fillId="0" borderId="4" xfId="0" applyNumberFormat="1" applyFont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right" wrapText="1"/>
    </xf>
    <xf numFmtId="4" fontId="5" fillId="2" borderId="4" xfId="0" applyNumberFormat="1" applyFont="1" applyFill="1" applyBorder="1" applyAlignment="1" applyProtection="1">
      <alignment horizontal="right" vertical="top" wrapText="1"/>
    </xf>
    <xf numFmtId="4" fontId="4" fillId="2" borderId="4" xfId="0" applyNumberFormat="1" applyFont="1" applyFill="1" applyBorder="1" applyAlignment="1" applyProtection="1">
      <alignment horizontal="right" vertical="top" wrapText="1"/>
    </xf>
    <xf numFmtId="4" fontId="4" fillId="2" borderId="12" xfId="0" applyNumberFormat="1" applyFont="1" applyFill="1" applyBorder="1" applyAlignment="1" applyProtection="1">
      <alignment horizontal="right" vertical="top" wrapText="1"/>
    </xf>
    <xf numFmtId="4" fontId="9" fillId="2" borderId="12" xfId="0" applyNumberFormat="1" applyFont="1" applyFill="1" applyBorder="1" applyAlignment="1" applyProtection="1">
      <alignment horizontal="right" vertical="top" wrapText="1"/>
    </xf>
    <xf numFmtId="4" fontId="6" fillId="2" borderId="4" xfId="0" applyNumberFormat="1" applyFont="1" applyFill="1" applyBorder="1" applyAlignment="1" applyProtection="1">
      <alignment horizontal="right" vertical="top" wrapText="1"/>
    </xf>
    <xf numFmtId="4" fontId="9" fillId="2" borderId="11" xfId="0" applyNumberFormat="1" applyFont="1" applyFill="1" applyBorder="1" applyAlignment="1" applyProtection="1">
      <alignment horizontal="right" vertical="top" wrapText="1"/>
    </xf>
    <xf numFmtId="4" fontId="6" fillId="2" borderId="13" xfId="0" applyNumberFormat="1" applyFont="1" applyFill="1" applyBorder="1" applyAlignment="1" applyProtection="1">
      <alignment horizontal="right" vertical="top" wrapText="1"/>
    </xf>
    <xf numFmtId="4" fontId="9" fillId="2" borderId="4" xfId="0" applyNumberFormat="1" applyFont="1" applyFill="1" applyBorder="1" applyAlignment="1" applyProtection="1">
      <alignment horizontal="right" vertical="top" wrapText="1"/>
    </xf>
    <xf numFmtId="4" fontId="7" fillId="2" borderId="4" xfId="0" applyNumberFormat="1" applyFont="1" applyFill="1" applyBorder="1" applyAlignment="1" applyProtection="1">
      <alignment horizontal="right" vertical="top" wrapText="1"/>
    </xf>
    <xf numFmtId="4" fontId="4" fillId="0" borderId="11" xfId="0" applyNumberFormat="1" applyFont="1" applyBorder="1" applyAlignment="1" applyProtection="1">
      <alignment horizontal="right" vertical="top" wrapText="1"/>
    </xf>
    <xf numFmtId="4" fontId="9" fillId="2" borderId="13" xfId="0" applyNumberFormat="1" applyFont="1" applyFill="1" applyBorder="1" applyAlignment="1" applyProtection="1">
      <alignment horizontal="right" vertical="top" wrapText="1"/>
    </xf>
    <xf numFmtId="4" fontId="6" fillId="2" borderId="4" xfId="0" applyNumberFormat="1" applyFont="1" applyFill="1" applyBorder="1" applyAlignment="1">
      <alignment vertical="top"/>
    </xf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2" fontId="0" fillId="0" borderId="13" xfId="0" applyNumberFormat="1" applyBorder="1"/>
    <xf numFmtId="165" fontId="0" fillId="0" borderId="13" xfId="0" applyNumberFormat="1" applyBorder="1"/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8"/>
  <sheetViews>
    <sheetView workbookViewId="0">
      <selection activeCell="G9" sqref="G9:G97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</cols>
  <sheetData>
    <row r="1" spans="1:7" ht="40.5" customHeight="1">
      <c r="D1" s="16"/>
      <c r="E1" s="85" t="s">
        <v>131</v>
      </c>
      <c r="F1" s="85"/>
      <c r="G1" s="85"/>
    </row>
    <row r="3" spans="1:7" ht="39.75" customHeight="1">
      <c r="A3" s="84" t="s">
        <v>132</v>
      </c>
      <c r="B3" s="84"/>
      <c r="C3" s="84"/>
      <c r="D3" s="84"/>
      <c r="E3" s="84"/>
      <c r="F3" s="84"/>
      <c r="G3" s="84"/>
    </row>
    <row r="4" spans="1:7" ht="15.75">
      <c r="B4" s="1"/>
      <c r="C4" s="1"/>
      <c r="D4" s="1"/>
      <c r="E4" s="1"/>
      <c r="F4" s="1"/>
    </row>
    <row r="5" spans="1:7" ht="13.5" customHeight="1">
      <c r="A5" s="86" t="s">
        <v>0</v>
      </c>
      <c r="B5" s="86"/>
      <c r="C5" s="2" t="s">
        <v>1</v>
      </c>
    </row>
    <row r="6" spans="1:7">
      <c r="A6" s="87" t="s">
        <v>3</v>
      </c>
      <c r="B6" s="89" t="s">
        <v>5</v>
      </c>
      <c r="C6" s="90"/>
      <c r="D6" s="90"/>
      <c r="E6" s="90"/>
      <c r="F6" s="87" t="s">
        <v>15</v>
      </c>
      <c r="G6" s="82" t="s">
        <v>89</v>
      </c>
    </row>
    <row r="7" spans="1:7">
      <c r="A7" s="88"/>
      <c r="B7" s="4" t="s">
        <v>8</v>
      </c>
      <c r="C7" s="4" t="s">
        <v>10</v>
      </c>
      <c r="D7" s="4" t="s">
        <v>12</v>
      </c>
      <c r="E7" s="4" t="s">
        <v>14</v>
      </c>
      <c r="F7" s="88"/>
      <c r="G7" s="83"/>
    </row>
    <row r="8" spans="1:7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5" t="s">
        <v>6</v>
      </c>
    </row>
    <row r="9" spans="1:7">
      <c r="A9" s="5" t="s">
        <v>17</v>
      </c>
      <c r="B9" s="6" t="s">
        <v>18</v>
      </c>
      <c r="C9" s="6"/>
      <c r="D9" s="9"/>
      <c r="E9" s="5"/>
      <c r="F9" s="7">
        <f>F11+F14+F17+F28+F38+F44+F49+F57+F63+F84+F86+F88+F90+F92+F95+F35</f>
        <v>47657706.739999995</v>
      </c>
      <c r="G9" s="45">
        <f>G10+G14+G17+G28+G35+G38+G44+G49+G57+G63+G84+G86+G88+G90+G92+G95</f>
        <v>43365961.449999996</v>
      </c>
    </row>
    <row r="10" spans="1:7" ht="36.75" customHeight="1">
      <c r="A10" s="8" t="s">
        <v>20</v>
      </c>
      <c r="B10" s="9" t="s">
        <v>19</v>
      </c>
      <c r="C10" s="9"/>
      <c r="D10" s="9"/>
      <c r="E10" s="8"/>
      <c r="F10" s="10">
        <f>F11</f>
        <v>1135743.97</v>
      </c>
      <c r="G10" s="31">
        <f>G11</f>
        <v>1135743.97</v>
      </c>
    </row>
    <row r="11" spans="1:7" ht="15" customHeight="1">
      <c r="A11" s="8" t="s">
        <v>21</v>
      </c>
      <c r="B11" s="9" t="s">
        <v>19</v>
      </c>
      <c r="C11" s="9" t="s">
        <v>98</v>
      </c>
      <c r="D11" s="9"/>
      <c r="E11" s="8"/>
      <c r="F11" s="10">
        <f>F12+F13</f>
        <v>1135743.97</v>
      </c>
      <c r="G11" s="31">
        <f>G12+G13</f>
        <v>1135743.97</v>
      </c>
    </row>
    <row r="12" spans="1:7" ht="33.75">
      <c r="A12" s="25" t="s">
        <v>23</v>
      </c>
      <c r="B12" s="26" t="s">
        <v>19</v>
      </c>
      <c r="C12" s="26" t="s">
        <v>98</v>
      </c>
      <c r="D12" s="26" t="s">
        <v>22</v>
      </c>
      <c r="E12" s="25" t="s">
        <v>23</v>
      </c>
      <c r="F12" s="27">
        <v>865263.93</v>
      </c>
      <c r="G12" s="49">
        <v>865263.93</v>
      </c>
    </row>
    <row r="13" spans="1:7" ht="66" customHeight="1">
      <c r="A13" s="11" t="s">
        <v>25</v>
      </c>
      <c r="B13" s="12" t="s">
        <v>19</v>
      </c>
      <c r="C13" s="12" t="s">
        <v>98</v>
      </c>
      <c r="D13" s="12" t="s">
        <v>24</v>
      </c>
      <c r="E13" s="11" t="s">
        <v>25</v>
      </c>
      <c r="F13" s="13">
        <v>270480.03999999998</v>
      </c>
      <c r="G13" s="46">
        <v>270480.03999999998</v>
      </c>
    </row>
    <row r="14" spans="1:7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31">
        <f>G15</f>
        <v>300000</v>
      </c>
    </row>
    <row r="15" spans="1:7" ht="24" customHeight="1">
      <c r="A15" s="8" t="s">
        <v>28</v>
      </c>
      <c r="B15" s="9" t="s">
        <v>26</v>
      </c>
      <c r="C15" s="9" t="s">
        <v>99</v>
      </c>
      <c r="D15" s="9"/>
      <c r="E15" s="8"/>
      <c r="F15" s="10">
        <f>F16</f>
        <v>300000</v>
      </c>
      <c r="G15" s="31">
        <f>G16</f>
        <v>300000</v>
      </c>
    </row>
    <row r="16" spans="1:7" ht="45">
      <c r="A16" s="11" t="s">
        <v>30</v>
      </c>
      <c r="B16" s="12" t="s">
        <v>26</v>
      </c>
      <c r="C16" s="12" t="s">
        <v>99</v>
      </c>
      <c r="D16" s="12" t="s">
        <v>29</v>
      </c>
      <c r="E16" s="11" t="s">
        <v>30</v>
      </c>
      <c r="F16" s="13">
        <v>300000</v>
      </c>
      <c r="G16" s="46">
        <v>300000</v>
      </c>
    </row>
    <row r="17" spans="1:7" ht="52.5">
      <c r="A17" s="8" t="s">
        <v>32</v>
      </c>
      <c r="B17" s="9" t="s">
        <v>31</v>
      </c>
      <c r="C17" s="9"/>
      <c r="D17" s="9"/>
      <c r="E17" s="8"/>
      <c r="F17" s="10">
        <f>F18+F24</f>
        <v>9630328.3800000008</v>
      </c>
      <c r="G17" s="31">
        <f>G18+G24</f>
        <v>9229975.1899999995</v>
      </c>
    </row>
    <row r="18" spans="1:7" ht="21">
      <c r="A18" s="8" t="s">
        <v>28</v>
      </c>
      <c r="B18" s="9" t="s">
        <v>31</v>
      </c>
      <c r="C18" s="9" t="s">
        <v>99</v>
      </c>
      <c r="D18" s="9"/>
      <c r="E18" s="8"/>
      <c r="F18" s="10">
        <f>F19+F20+F21+F22+F23</f>
        <v>9538840.0300000012</v>
      </c>
      <c r="G18" s="31">
        <f>G19+G20+G21+G22+G23</f>
        <v>9138486.8399999999</v>
      </c>
    </row>
    <row r="19" spans="1:7" ht="33.75">
      <c r="A19" s="11" t="s">
        <v>23</v>
      </c>
      <c r="B19" s="12" t="s">
        <v>31</v>
      </c>
      <c r="C19" s="12" t="s">
        <v>99</v>
      </c>
      <c r="D19" s="12" t="s">
        <v>22</v>
      </c>
      <c r="E19" s="11" t="s">
        <v>23</v>
      </c>
      <c r="F19" s="13">
        <v>5511620.0300000003</v>
      </c>
      <c r="G19" s="46">
        <v>5470859.6399999997</v>
      </c>
    </row>
    <row r="20" spans="1:7" ht="56.25">
      <c r="A20" s="11" t="s">
        <v>95</v>
      </c>
      <c r="B20" s="12" t="s">
        <v>31</v>
      </c>
      <c r="C20" s="12" t="s">
        <v>99</v>
      </c>
      <c r="D20" s="12" t="s">
        <v>120</v>
      </c>
      <c r="E20" s="11" t="s">
        <v>95</v>
      </c>
      <c r="F20" s="13">
        <v>12787.9</v>
      </c>
      <c r="G20" s="46">
        <v>12787.9</v>
      </c>
    </row>
    <row r="21" spans="1:7" ht="67.5">
      <c r="A21" s="11" t="s">
        <v>25</v>
      </c>
      <c r="B21" s="12" t="s">
        <v>31</v>
      </c>
      <c r="C21" s="12" t="s">
        <v>99</v>
      </c>
      <c r="D21" s="12" t="s">
        <v>24</v>
      </c>
      <c r="E21" s="11" t="s">
        <v>25</v>
      </c>
      <c r="F21" s="13">
        <v>1710586</v>
      </c>
      <c r="G21" s="46">
        <v>1655902.32</v>
      </c>
    </row>
    <row r="22" spans="1:7" ht="33.75">
      <c r="A22" s="11" t="s">
        <v>34</v>
      </c>
      <c r="B22" s="12" t="s">
        <v>31</v>
      </c>
      <c r="C22" s="12" t="s">
        <v>99</v>
      </c>
      <c r="D22" s="12" t="s">
        <v>33</v>
      </c>
      <c r="E22" s="11" t="s">
        <v>34</v>
      </c>
      <c r="F22" s="13">
        <v>672876</v>
      </c>
      <c r="G22" s="46">
        <v>638358.82999999996</v>
      </c>
    </row>
    <row r="23" spans="1:7" ht="45">
      <c r="A23" s="11" t="s">
        <v>30</v>
      </c>
      <c r="B23" s="12" t="s">
        <v>31</v>
      </c>
      <c r="C23" s="12" t="s">
        <v>99</v>
      </c>
      <c r="D23" s="12" t="s">
        <v>29</v>
      </c>
      <c r="E23" s="11" t="s">
        <v>30</v>
      </c>
      <c r="F23" s="13">
        <v>1630970.1</v>
      </c>
      <c r="G23" s="46">
        <v>1360578.15</v>
      </c>
    </row>
    <row r="24" spans="1:7" ht="21">
      <c r="A24" s="8" t="s">
        <v>28</v>
      </c>
      <c r="B24" s="9" t="s">
        <v>31</v>
      </c>
      <c r="C24" s="9" t="s">
        <v>99</v>
      </c>
      <c r="D24" s="9"/>
      <c r="E24" s="8"/>
      <c r="F24" s="10">
        <f>F25+F26+F27</f>
        <v>91488.35</v>
      </c>
      <c r="G24" s="31">
        <f>G25+G26+G27</f>
        <v>91488.35</v>
      </c>
    </row>
    <row r="25" spans="1:7" ht="33.75">
      <c r="A25" s="11" t="s">
        <v>36</v>
      </c>
      <c r="B25" s="12" t="s">
        <v>31</v>
      </c>
      <c r="C25" s="12" t="s">
        <v>99</v>
      </c>
      <c r="D25" s="12" t="s">
        <v>35</v>
      </c>
      <c r="E25" s="11" t="s">
        <v>36</v>
      </c>
      <c r="F25" s="13">
        <v>0</v>
      </c>
      <c r="G25" s="46">
        <v>0</v>
      </c>
    </row>
    <row r="26" spans="1:7">
      <c r="A26" s="11" t="s">
        <v>38</v>
      </c>
      <c r="B26" s="12" t="s">
        <v>31</v>
      </c>
      <c r="C26" s="12" t="s">
        <v>99</v>
      </c>
      <c r="D26" s="12" t="s">
        <v>37</v>
      </c>
      <c r="E26" s="11" t="s">
        <v>38</v>
      </c>
      <c r="F26" s="13">
        <v>85345</v>
      </c>
      <c r="G26" s="46">
        <v>85345</v>
      </c>
    </row>
    <row r="27" spans="1:7" ht="39" customHeight="1">
      <c r="A27" s="11" t="s">
        <v>40</v>
      </c>
      <c r="B27" s="12" t="s">
        <v>31</v>
      </c>
      <c r="C27" s="12" t="s">
        <v>99</v>
      </c>
      <c r="D27" s="12" t="s">
        <v>39</v>
      </c>
      <c r="E27" s="11" t="s">
        <v>40</v>
      </c>
      <c r="F27" s="13">
        <v>6143.35</v>
      </c>
      <c r="G27" s="46">
        <v>6143.35</v>
      </c>
    </row>
    <row r="28" spans="1:7">
      <c r="A28" s="8" t="s">
        <v>42</v>
      </c>
      <c r="B28" s="9" t="s">
        <v>41</v>
      </c>
      <c r="C28" s="9"/>
      <c r="D28" s="9"/>
      <c r="E28" s="8"/>
      <c r="F28" s="10">
        <f>F29+F31+F33</f>
        <v>500808</v>
      </c>
      <c r="G28" s="31">
        <f>G29+G31+G33</f>
        <v>465248</v>
      </c>
    </row>
    <row r="29" spans="1:7" ht="52.5">
      <c r="A29" s="8" t="s">
        <v>43</v>
      </c>
      <c r="B29" s="9" t="s">
        <v>41</v>
      </c>
      <c r="C29" s="9" t="s">
        <v>100</v>
      </c>
      <c r="D29" s="9"/>
      <c r="E29" s="8"/>
      <c r="F29" s="10">
        <f>F30</f>
        <v>26200</v>
      </c>
      <c r="G29" s="31">
        <f>G30</f>
        <v>26200</v>
      </c>
    </row>
    <row r="30" spans="1:7" ht="22.5">
      <c r="A30" s="11" t="s">
        <v>45</v>
      </c>
      <c r="B30" s="12" t="s">
        <v>41</v>
      </c>
      <c r="C30" s="12" t="s">
        <v>100</v>
      </c>
      <c r="D30" s="12" t="s">
        <v>44</v>
      </c>
      <c r="E30" s="11" t="s">
        <v>45</v>
      </c>
      <c r="F30" s="13">
        <v>26200</v>
      </c>
      <c r="G30" s="46">
        <v>26200</v>
      </c>
    </row>
    <row r="31" spans="1:7" ht="12.75" customHeight="1">
      <c r="A31" s="8" t="s">
        <v>46</v>
      </c>
      <c r="B31" s="9" t="s">
        <v>41</v>
      </c>
      <c r="C31" s="9" t="s">
        <v>101</v>
      </c>
      <c r="D31" s="9"/>
      <c r="E31" s="8"/>
      <c r="F31" s="10">
        <f>F32</f>
        <v>2608</v>
      </c>
      <c r="G31" s="31">
        <f>G32</f>
        <v>2608</v>
      </c>
    </row>
    <row r="32" spans="1:7" ht="45">
      <c r="A32" s="11" t="s">
        <v>30</v>
      </c>
      <c r="B32" s="12" t="s">
        <v>41</v>
      </c>
      <c r="C32" s="12" t="s">
        <v>101</v>
      </c>
      <c r="D32" s="12" t="s">
        <v>29</v>
      </c>
      <c r="E32" s="11" t="s">
        <v>30</v>
      </c>
      <c r="F32" s="13">
        <v>2608</v>
      </c>
      <c r="G32" s="46">
        <v>2608</v>
      </c>
    </row>
    <row r="33" spans="1:7" ht="21">
      <c r="A33" s="8" t="s">
        <v>28</v>
      </c>
      <c r="B33" s="9" t="s">
        <v>41</v>
      </c>
      <c r="C33" s="9" t="s">
        <v>99</v>
      </c>
      <c r="D33" s="9"/>
      <c r="E33" s="8"/>
      <c r="F33" s="10">
        <f>F34</f>
        <v>472000</v>
      </c>
      <c r="G33" s="31">
        <f>G34</f>
        <v>436440</v>
      </c>
    </row>
    <row r="34" spans="1:7" ht="45">
      <c r="A34" s="11" t="s">
        <v>30</v>
      </c>
      <c r="B34" s="12" t="s">
        <v>41</v>
      </c>
      <c r="C34" s="12" t="s">
        <v>99</v>
      </c>
      <c r="D34" s="12" t="s">
        <v>29</v>
      </c>
      <c r="E34" s="11" t="s">
        <v>30</v>
      </c>
      <c r="F34" s="13">
        <v>472000</v>
      </c>
      <c r="G34" s="46">
        <v>436440</v>
      </c>
    </row>
    <row r="35" spans="1:7">
      <c r="A35" s="8" t="s">
        <v>47</v>
      </c>
      <c r="B35" s="9" t="s">
        <v>97</v>
      </c>
      <c r="C35" s="9"/>
      <c r="D35" s="9"/>
      <c r="E35" s="8"/>
      <c r="F35" s="10">
        <f>F36</f>
        <v>235517.53</v>
      </c>
      <c r="G35" s="31">
        <f>G36</f>
        <v>235517.53</v>
      </c>
    </row>
    <row r="36" spans="1:7" ht="31.5">
      <c r="A36" s="8" t="s">
        <v>48</v>
      </c>
      <c r="B36" s="9" t="s">
        <v>97</v>
      </c>
      <c r="C36" s="9" t="s">
        <v>102</v>
      </c>
      <c r="D36" s="9"/>
      <c r="E36" s="8"/>
      <c r="F36" s="10">
        <f>F37</f>
        <v>235517.53</v>
      </c>
      <c r="G36" s="31">
        <f>G37</f>
        <v>235517.53</v>
      </c>
    </row>
    <row r="37" spans="1:7" ht="45">
      <c r="A37" s="11" t="s">
        <v>30</v>
      </c>
      <c r="B37" s="12" t="s">
        <v>97</v>
      </c>
      <c r="C37" s="12" t="s">
        <v>102</v>
      </c>
      <c r="D37" s="12" t="s">
        <v>29</v>
      </c>
      <c r="E37" s="11" t="s">
        <v>30</v>
      </c>
      <c r="F37" s="13">
        <v>235517.53</v>
      </c>
      <c r="G37" s="46">
        <v>235517.53</v>
      </c>
    </row>
    <row r="38" spans="1:7">
      <c r="A38" s="8" t="s">
        <v>50</v>
      </c>
      <c r="B38" s="9" t="s">
        <v>49</v>
      </c>
      <c r="C38" s="9"/>
      <c r="D38" s="9"/>
      <c r="E38" s="8"/>
      <c r="F38" s="10">
        <f>F39+F41</f>
        <v>6592453.5999999996</v>
      </c>
      <c r="G38" s="31">
        <f>G39+G42</f>
        <v>6346463.9399999995</v>
      </c>
    </row>
    <row r="39" spans="1:7" ht="63">
      <c r="A39" s="8" t="s">
        <v>51</v>
      </c>
      <c r="B39" s="9" t="s">
        <v>49</v>
      </c>
      <c r="C39" s="9" t="s">
        <v>103</v>
      </c>
      <c r="D39" s="9"/>
      <c r="E39" s="8"/>
      <c r="F39" s="10">
        <f>F40</f>
        <v>3698274.57</v>
      </c>
      <c r="G39" s="31">
        <f>G40+G41</f>
        <v>6346463.9399999995</v>
      </c>
    </row>
    <row r="40" spans="1:7" ht="45">
      <c r="A40" s="11" t="s">
        <v>30</v>
      </c>
      <c r="B40" s="12" t="s">
        <v>49</v>
      </c>
      <c r="C40" s="12" t="s">
        <v>103</v>
      </c>
      <c r="D40" s="12" t="s">
        <v>29</v>
      </c>
      <c r="E40" s="11" t="s">
        <v>30</v>
      </c>
      <c r="F40" s="13">
        <v>3698274.57</v>
      </c>
      <c r="G40" s="49">
        <v>3698274.57</v>
      </c>
    </row>
    <row r="41" spans="1:7" ht="42">
      <c r="A41" s="8" t="s">
        <v>54</v>
      </c>
      <c r="B41" s="9" t="s">
        <v>49</v>
      </c>
      <c r="C41" s="9" t="s">
        <v>104</v>
      </c>
      <c r="D41" s="9"/>
      <c r="E41" s="8"/>
      <c r="F41" s="10">
        <f>F42+F43</f>
        <v>2894179.03</v>
      </c>
      <c r="G41" s="47">
        <f>G42+G43</f>
        <v>2648189.37</v>
      </c>
    </row>
    <row r="42" spans="1:7" ht="45">
      <c r="A42" s="35" t="s">
        <v>53</v>
      </c>
      <c r="B42" s="36" t="s">
        <v>49</v>
      </c>
      <c r="C42" s="36" t="s">
        <v>104</v>
      </c>
      <c r="D42" s="36" t="s">
        <v>52</v>
      </c>
      <c r="E42" s="35" t="s">
        <v>53</v>
      </c>
      <c r="F42" s="37">
        <v>0</v>
      </c>
      <c r="G42" s="48">
        <v>0</v>
      </c>
    </row>
    <row r="43" spans="1:7" ht="45">
      <c r="A43" s="11" t="s">
        <v>30</v>
      </c>
      <c r="B43" s="12" t="s">
        <v>49</v>
      </c>
      <c r="C43" s="12" t="s">
        <v>104</v>
      </c>
      <c r="D43" s="12" t="s">
        <v>29</v>
      </c>
      <c r="E43" s="24" t="s">
        <v>30</v>
      </c>
      <c r="F43" s="13">
        <v>2894179.03</v>
      </c>
      <c r="G43" s="48">
        <v>2648189.37</v>
      </c>
    </row>
    <row r="44" spans="1:7" ht="21">
      <c r="A44" s="8" t="s">
        <v>56</v>
      </c>
      <c r="B44" s="9" t="s">
        <v>55</v>
      </c>
      <c r="C44" s="9"/>
      <c r="D44" s="9"/>
      <c r="E44" s="8"/>
      <c r="F44" s="10">
        <f>F45+F47</f>
        <v>266000</v>
      </c>
      <c r="G44" s="47">
        <f>G45+G47</f>
        <v>256990.26</v>
      </c>
    </row>
    <row r="45" spans="1:7" ht="21">
      <c r="A45" s="8" t="s">
        <v>57</v>
      </c>
      <c r="B45" s="9" t="s">
        <v>55</v>
      </c>
      <c r="C45" s="9" t="s">
        <v>105</v>
      </c>
      <c r="D45" s="9"/>
      <c r="E45" s="8"/>
      <c r="F45" s="10">
        <f>F46</f>
        <v>250000</v>
      </c>
      <c r="G45" s="31">
        <f>G46</f>
        <v>241000</v>
      </c>
    </row>
    <row r="46" spans="1:7" ht="45">
      <c r="A46" s="11" t="s">
        <v>30</v>
      </c>
      <c r="B46" s="12" t="s">
        <v>55</v>
      </c>
      <c r="C46" s="12" t="s">
        <v>105</v>
      </c>
      <c r="D46" s="12" t="s">
        <v>29</v>
      </c>
      <c r="E46" s="11" t="s">
        <v>30</v>
      </c>
      <c r="F46" s="13">
        <v>250000</v>
      </c>
      <c r="G46" s="48">
        <v>241000</v>
      </c>
    </row>
    <row r="47" spans="1:7" ht="42">
      <c r="A47" s="8" t="s">
        <v>58</v>
      </c>
      <c r="B47" s="9" t="s">
        <v>55</v>
      </c>
      <c r="C47" s="9" t="s">
        <v>106</v>
      </c>
      <c r="D47" s="9"/>
      <c r="E47" s="8"/>
      <c r="F47" s="10">
        <f>F48</f>
        <v>16000</v>
      </c>
      <c r="G47" s="47">
        <f>G48</f>
        <v>15990.26</v>
      </c>
    </row>
    <row r="48" spans="1:7" ht="45">
      <c r="A48" s="11" t="s">
        <v>30</v>
      </c>
      <c r="B48" s="12" t="s">
        <v>55</v>
      </c>
      <c r="C48" s="12" t="s">
        <v>106</v>
      </c>
      <c r="D48" s="12" t="s">
        <v>29</v>
      </c>
      <c r="E48" s="11" t="s">
        <v>30</v>
      </c>
      <c r="F48" s="13">
        <v>16000</v>
      </c>
      <c r="G48" s="48">
        <v>15990.26</v>
      </c>
    </row>
    <row r="49" spans="1:7">
      <c r="A49" s="8" t="s">
        <v>60</v>
      </c>
      <c r="B49" s="9" t="s">
        <v>59</v>
      </c>
      <c r="C49" s="9"/>
      <c r="D49" s="9"/>
      <c r="E49" s="8"/>
      <c r="F49" s="31">
        <f>F50+F53+F55</f>
        <v>655544.09</v>
      </c>
      <c r="G49" s="47">
        <f>G50+G53+G55</f>
        <v>644899.03</v>
      </c>
    </row>
    <row r="50" spans="1:7" ht="94.5">
      <c r="A50" s="14" t="s">
        <v>61</v>
      </c>
      <c r="B50" s="9" t="s">
        <v>59</v>
      </c>
      <c r="C50" s="18" t="s">
        <v>107</v>
      </c>
      <c r="D50" s="9"/>
      <c r="E50" s="8"/>
      <c r="F50" s="10">
        <f>F51+F52</f>
        <v>126998.52</v>
      </c>
      <c r="G50" s="31">
        <f>G51+G52</f>
        <v>126998.52</v>
      </c>
    </row>
    <row r="51" spans="1:7" ht="45">
      <c r="A51" s="25" t="s">
        <v>53</v>
      </c>
      <c r="B51" s="26" t="s">
        <v>59</v>
      </c>
      <c r="C51" s="26" t="s">
        <v>107</v>
      </c>
      <c r="D51" s="26" t="s">
        <v>52</v>
      </c>
      <c r="E51" s="25" t="s">
        <v>53</v>
      </c>
      <c r="F51" s="27">
        <v>0</v>
      </c>
      <c r="G51" s="48">
        <v>0</v>
      </c>
    </row>
    <row r="52" spans="1:7" ht="45">
      <c r="A52" s="11" t="s">
        <v>30</v>
      </c>
      <c r="B52" s="12" t="s">
        <v>59</v>
      </c>
      <c r="C52" s="12" t="s">
        <v>107</v>
      </c>
      <c r="D52" s="12" t="s">
        <v>29</v>
      </c>
      <c r="E52" s="11" t="s">
        <v>30</v>
      </c>
      <c r="F52" s="13">
        <v>126998.52</v>
      </c>
      <c r="G52" s="49">
        <v>126998.52</v>
      </c>
    </row>
    <row r="53" spans="1:7" ht="21">
      <c r="A53" s="8" t="s">
        <v>62</v>
      </c>
      <c r="B53" s="9" t="s">
        <v>59</v>
      </c>
      <c r="C53" s="18" t="s">
        <v>108</v>
      </c>
      <c r="D53" s="9"/>
      <c r="E53" s="8"/>
      <c r="F53" s="10">
        <f>F54</f>
        <v>465325.57</v>
      </c>
      <c r="G53" s="47">
        <f>G54</f>
        <v>454680.51</v>
      </c>
    </row>
    <row r="54" spans="1:7" ht="45">
      <c r="A54" s="25" t="s">
        <v>30</v>
      </c>
      <c r="B54" s="26" t="s">
        <v>59</v>
      </c>
      <c r="C54" s="26" t="s">
        <v>108</v>
      </c>
      <c r="D54" s="26" t="s">
        <v>29</v>
      </c>
      <c r="E54" s="25" t="s">
        <v>30</v>
      </c>
      <c r="F54" s="27">
        <v>465325.57</v>
      </c>
      <c r="G54" s="48">
        <v>454680.51</v>
      </c>
    </row>
    <row r="55" spans="1:7">
      <c r="A55" s="55" t="s">
        <v>127</v>
      </c>
      <c r="B55" s="56" t="s">
        <v>59</v>
      </c>
      <c r="C55" s="56" t="s">
        <v>129</v>
      </c>
      <c r="D55" s="43"/>
      <c r="E55" s="40"/>
      <c r="F55" s="42">
        <f>F56</f>
        <v>63220</v>
      </c>
      <c r="G55" s="47">
        <f>G56</f>
        <v>63220</v>
      </c>
    </row>
    <row r="56" spans="1:7" ht="78.75">
      <c r="A56" s="22" t="s">
        <v>128</v>
      </c>
      <c r="B56" s="23" t="s">
        <v>59</v>
      </c>
      <c r="C56" s="23" t="s">
        <v>129</v>
      </c>
      <c r="D56" s="23" t="s">
        <v>130</v>
      </c>
      <c r="E56" s="22" t="s">
        <v>128</v>
      </c>
      <c r="F56" s="21">
        <v>63220</v>
      </c>
      <c r="G56" s="48">
        <v>63220</v>
      </c>
    </row>
    <row r="57" spans="1:7">
      <c r="A57" s="8" t="s">
        <v>64</v>
      </c>
      <c r="B57" s="9" t="s">
        <v>63</v>
      </c>
      <c r="C57" s="9"/>
      <c r="D57" s="9"/>
      <c r="E57" s="8"/>
      <c r="F57" s="10">
        <f>F58+F60</f>
        <v>1651109.13</v>
      </c>
      <c r="G57" s="31">
        <f>G58+G60</f>
        <v>1651109.13</v>
      </c>
    </row>
    <row r="58" spans="1:7" ht="73.5">
      <c r="A58" s="14" t="s">
        <v>65</v>
      </c>
      <c r="B58" s="9" t="s">
        <v>63</v>
      </c>
      <c r="C58" s="9" t="s">
        <v>109</v>
      </c>
      <c r="D58" s="9"/>
      <c r="E58" s="8"/>
      <c r="F58" s="10">
        <f>F59</f>
        <v>668910</v>
      </c>
      <c r="G58" s="47">
        <f>G59</f>
        <v>668910</v>
      </c>
    </row>
    <row r="59" spans="1:7" ht="45">
      <c r="A59" s="11" t="s">
        <v>30</v>
      </c>
      <c r="B59" s="12" t="s">
        <v>63</v>
      </c>
      <c r="C59" s="12" t="s">
        <v>109</v>
      </c>
      <c r="D59" s="12" t="s">
        <v>29</v>
      </c>
      <c r="E59" s="11" t="s">
        <v>30</v>
      </c>
      <c r="F59" s="13">
        <v>668910</v>
      </c>
      <c r="G59" s="46">
        <v>668910</v>
      </c>
    </row>
    <row r="60" spans="1:7" ht="52.5">
      <c r="A60" s="8" t="s">
        <v>66</v>
      </c>
      <c r="B60" s="9" t="s">
        <v>63</v>
      </c>
      <c r="C60" s="9" t="s">
        <v>110</v>
      </c>
      <c r="D60" s="9"/>
      <c r="E60" s="8"/>
      <c r="F60" s="10">
        <f>F61+F62</f>
        <v>982199.13</v>
      </c>
      <c r="G60" s="31">
        <f>G61+G62</f>
        <v>982199.13</v>
      </c>
    </row>
    <row r="61" spans="1:7" ht="45">
      <c r="A61" s="25" t="s">
        <v>53</v>
      </c>
      <c r="B61" s="26" t="s">
        <v>63</v>
      </c>
      <c r="C61" s="26" t="s">
        <v>110</v>
      </c>
      <c r="D61" s="26" t="s">
        <v>52</v>
      </c>
      <c r="E61" s="25" t="s">
        <v>53</v>
      </c>
      <c r="F61" s="27">
        <v>0</v>
      </c>
      <c r="G61" s="49">
        <v>0</v>
      </c>
    </row>
    <row r="62" spans="1:7" ht="45">
      <c r="A62" s="11" t="s">
        <v>30</v>
      </c>
      <c r="B62" s="12" t="s">
        <v>63</v>
      </c>
      <c r="C62" s="12" t="s">
        <v>110</v>
      </c>
      <c r="D62" s="12" t="s">
        <v>29</v>
      </c>
      <c r="E62" s="11" t="s">
        <v>30</v>
      </c>
      <c r="F62" s="13">
        <v>982199.13</v>
      </c>
      <c r="G62" s="46">
        <v>982199.13</v>
      </c>
    </row>
    <row r="63" spans="1:7">
      <c r="A63" s="8" t="s">
        <v>68</v>
      </c>
      <c r="B63" s="9" t="s">
        <v>67</v>
      </c>
      <c r="C63" s="9"/>
      <c r="D63" s="9"/>
      <c r="E63" s="8"/>
      <c r="F63" s="10">
        <f>F64+F66+F68+F70+F72+F74+F76+F78+F80+F82</f>
        <v>24101488.66</v>
      </c>
      <c r="G63" s="31">
        <f>G66+G68+G70+G72+G74+G76+G78+G80+G82</f>
        <v>20515836.02</v>
      </c>
    </row>
    <row r="64" spans="1:7" ht="31.5">
      <c r="A64" s="8" t="s">
        <v>70</v>
      </c>
      <c r="B64" s="9" t="s">
        <v>67</v>
      </c>
      <c r="C64" s="9" t="s">
        <v>69</v>
      </c>
      <c r="D64" s="9"/>
      <c r="E64" s="8"/>
      <c r="F64" s="10">
        <f>F65</f>
        <v>0</v>
      </c>
      <c r="G64" s="31">
        <f>G65</f>
        <v>0</v>
      </c>
    </row>
    <row r="65" spans="1:7" ht="33.75" customHeight="1">
      <c r="A65" s="11" t="s">
        <v>30</v>
      </c>
      <c r="B65" s="12" t="s">
        <v>67</v>
      </c>
      <c r="C65" s="12" t="s">
        <v>69</v>
      </c>
      <c r="D65" s="12" t="s">
        <v>29</v>
      </c>
      <c r="E65" s="11" t="s">
        <v>30</v>
      </c>
      <c r="F65" s="13">
        <v>0</v>
      </c>
      <c r="G65" s="46">
        <v>0</v>
      </c>
    </row>
    <row r="66" spans="1:7" ht="31.5">
      <c r="A66" s="8" t="s">
        <v>71</v>
      </c>
      <c r="B66" s="9" t="s">
        <v>67</v>
      </c>
      <c r="C66" s="9" t="s">
        <v>111</v>
      </c>
      <c r="D66" s="9"/>
      <c r="E66" s="8"/>
      <c r="F66" s="10">
        <f>F67</f>
        <v>1948410.49</v>
      </c>
      <c r="G66" s="31">
        <f>G67</f>
        <v>1948410.49</v>
      </c>
    </row>
    <row r="67" spans="1:7" ht="45">
      <c r="A67" s="11" t="s">
        <v>30</v>
      </c>
      <c r="B67" s="12" t="s">
        <v>67</v>
      </c>
      <c r="C67" s="12" t="s">
        <v>111</v>
      </c>
      <c r="D67" s="12" t="s">
        <v>29</v>
      </c>
      <c r="E67" s="11" t="s">
        <v>30</v>
      </c>
      <c r="F67" s="13">
        <v>1948410.49</v>
      </c>
      <c r="G67" s="46">
        <v>1948410.49</v>
      </c>
    </row>
    <row r="68" spans="1:7" ht="42">
      <c r="A68" s="8" t="s">
        <v>72</v>
      </c>
      <c r="B68" s="9" t="s">
        <v>67</v>
      </c>
      <c r="C68" s="9" t="s">
        <v>112</v>
      </c>
      <c r="D68" s="9"/>
      <c r="E68" s="8"/>
      <c r="F68" s="10">
        <f>F69</f>
        <v>134408</v>
      </c>
      <c r="G68" s="31">
        <f>G69</f>
        <v>134408</v>
      </c>
    </row>
    <row r="69" spans="1:7" ht="45">
      <c r="A69" s="11" t="s">
        <v>30</v>
      </c>
      <c r="B69" s="12" t="s">
        <v>67</v>
      </c>
      <c r="C69" s="12" t="s">
        <v>112</v>
      </c>
      <c r="D69" s="12" t="s">
        <v>29</v>
      </c>
      <c r="E69" s="11" t="s">
        <v>30</v>
      </c>
      <c r="F69" s="13">
        <v>134408</v>
      </c>
      <c r="G69" s="46">
        <v>134408</v>
      </c>
    </row>
    <row r="70" spans="1:7">
      <c r="A70" s="8" t="s">
        <v>73</v>
      </c>
      <c r="B70" s="9" t="s">
        <v>67</v>
      </c>
      <c r="C70" s="9" t="s">
        <v>113</v>
      </c>
      <c r="D70" s="9"/>
      <c r="E70" s="8"/>
      <c r="F70" s="10">
        <f>F71</f>
        <v>8666405.2200000007</v>
      </c>
      <c r="G70" s="31">
        <f>G71</f>
        <v>5552775.6600000001</v>
      </c>
    </row>
    <row r="71" spans="1:7" ht="45">
      <c r="A71" s="11" t="s">
        <v>30</v>
      </c>
      <c r="B71" s="12" t="s">
        <v>67</v>
      </c>
      <c r="C71" s="12" t="s">
        <v>113</v>
      </c>
      <c r="D71" s="12" t="s">
        <v>29</v>
      </c>
      <c r="E71" s="11" t="s">
        <v>30</v>
      </c>
      <c r="F71" s="13">
        <v>8666405.2200000007</v>
      </c>
      <c r="G71" s="46">
        <v>5552775.6600000001</v>
      </c>
    </row>
    <row r="72" spans="1:7">
      <c r="A72" s="8" t="s">
        <v>74</v>
      </c>
      <c r="B72" s="9" t="s">
        <v>67</v>
      </c>
      <c r="C72" s="9" t="s">
        <v>114</v>
      </c>
      <c r="D72" s="9"/>
      <c r="E72" s="8"/>
      <c r="F72" s="10">
        <f>F73</f>
        <v>742350</v>
      </c>
      <c r="G72" s="31">
        <f>G73</f>
        <v>732402.41</v>
      </c>
    </row>
    <row r="73" spans="1:7" ht="45">
      <c r="A73" s="11" t="s">
        <v>30</v>
      </c>
      <c r="B73" s="12" t="s">
        <v>67</v>
      </c>
      <c r="C73" s="12" t="s">
        <v>114</v>
      </c>
      <c r="D73" s="12" t="s">
        <v>29</v>
      </c>
      <c r="E73" s="11" t="s">
        <v>30</v>
      </c>
      <c r="F73" s="13">
        <v>742350</v>
      </c>
      <c r="G73" s="46">
        <v>732402.41</v>
      </c>
    </row>
    <row r="74" spans="1:7">
      <c r="A74" s="8" t="s">
        <v>75</v>
      </c>
      <c r="B74" s="9" t="s">
        <v>67</v>
      </c>
      <c r="C74" s="9" t="s">
        <v>115</v>
      </c>
      <c r="D74" s="9"/>
      <c r="E74" s="8"/>
      <c r="F74" s="10">
        <f>F75</f>
        <v>121692</v>
      </c>
      <c r="G74" s="31">
        <f>G75</f>
        <v>121692</v>
      </c>
    </row>
    <row r="75" spans="1:7" ht="45">
      <c r="A75" s="11" t="s">
        <v>30</v>
      </c>
      <c r="B75" s="12" t="s">
        <v>67</v>
      </c>
      <c r="C75" s="12" t="s">
        <v>115</v>
      </c>
      <c r="D75" s="12" t="s">
        <v>29</v>
      </c>
      <c r="E75" s="11" t="s">
        <v>30</v>
      </c>
      <c r="F75" s="13">
        <v>121692</v>
      </c>
      <c r="G75" s="46">
        <v>121692</v>
      </c>
    </row>
    <row r="76" spans="1:7" ht="21">
      <c r="A76" s="8" t="s">
        <v>76</v>
      </c>
      <c r="B76" s="9" t="s">
        <v>67</v>
      </c>
      <c r="C76" s="9" t="s">
        <v>116</v>
      </c>
      <c r="D76" s="9"/>
      <c r="E76" s="8"/>
      <c r="F76" s="10">
        <f>F77</f>
        <v>8841409.9700000007</v>
      </c>
      <c r="G76" s="31">
        <f>G77</f>
        <v>8379334.4800000004</v>
      </c>
    </row>
    <row r="77" spans="1:7" ht="45">
      <c r="A77" s="11" t="s">
        <v>30</v>
      </c>
      <c r="B77" s="12" t="s">
        <v>67</v>
      </c>
      <c r="C77" s="12" t="s">
        <v>116</v>
      </c>
      <c r="D77" s="12" t="s">
        <v>29</v>
      </c>
      <c r="E77" s="11" t="s">
        <v>30</v>
      </c>
      <c r="F77" s="13">
        <v>8841409.9700000007</v>
      </c>
      <c r="G77" s="46">
        <v>8379334.4800000004</v>
      </c>
    </row>
    <row r="78" spans="1:7" ht="21">
      <c r="A78" s="8" t="s">
        <v>96</v>
      </c>
      <c r="B78" s="9" t="s">
        <v>67</v>
      </c>
      <c r="C78" s="9" t="s">
        <v>117</v>
      </c>
      <c r="D78" s="9"/>
      <c r="E78" s="8"/>
      <c r="F78" s="10">
        <f>F79</f>
        <v>940440.65</v>
      </c>
      <c r="G78" s="31">
        <f>G79</f>
        <v>940440.65</v>
      </c>
    </row>
    <row r="79" spans="1:7" ht="45">
      <c r="A79" s="25" t="s">
        <v>30</v>
      </c>
      <c r="B79" s="26" t="s">
        <v>67</v>
      </c>
      <c r="C79" s="26" t="s">
        <v>117</v>
      </c>
      <c r="D79" s="26" t="s">
        <v>29</v>
      </c>
      <c r="E79" s="25" t="s">
        <v>30</v>
      </c>
      <c r="F79" s="27">
        <v>940440.65</v>
      </c>
      <c r="G79" s="49">
        <v>940440.65</v>
      </c>
    </row>
    <row r="80" spans="1:7" ht="27" customHeight="1">
      <c r="A80" s="38" t="s">
        <v>125</v>
      </c>
      <c r="B80" s="33" t="s">
        <v>67</v>
      </c>
      <c r="C80" s="33" t="s">
        <v>126</v>
      </c>
      <c r="D80" s="39" t="s">
        <v>29</v>
      </c>
      <c r="E80" s="40" t="s">
        <v>30</v>
      </c>
      <c r="F80" s="41">
        <f>F81</f>
        <v>2512671.71</v>
      </c>
      <c r="G80" s="50">
        <f>G81</f>
        <v>2512671.71</v>
      </c>
    </row>
    <row r="81" spans="1:7" ht="43.5" customHeight="1">
      <c r="A81" s="11" t="s">
        <v>30</v>
      </c>
      <c r="B81" s="29" t="s">
        <v>67</v>
      </c>
      <c r="C81" s="29" t="s">
        <v>126</v>
      </c>
      <c r="D81" s="29" t="s">
        <v>29</v>
      </c>
      <c r="E81" s="30" t="s">
        <v>30</v>
      </c>
      <c r="F81" s="21">
        <v>2512671.71</v>
      </c>
      <c r="G81" s="51">
        <v>2512671.71</v>
      </c>
    </row>
    <row r="82" spans="1:7" ht="42">
      <c r="A82" s="8" t="s">
        <v>77</v>
      </c>
      <c r="B82" s="9" t="s">
        <v>67</v>
      </c>
      <c r="C82" s="9" t="s">
        <v>124</v>
      </c>
      <c r="D82" s="9"/>
      <c r="E82" s="8"/>
      <c r="F82" s="10">
        <f>F83</f>
        <v>193700.62</v>
      </c>
      <c r="G82" s="31">
        <f>G83</f>
        <v>193700.62</v>
      </c>
    </row>
    <row r="83" spans="1:7" ht="45">
      <c r="A83" s="11" t="s">
        <v>30</v>
      </c>
      <c r="B83" s="12" t="s">
        <v>67</v>
      </c>
      <c r="C83" s="12" t="s">
        <v>124</v>
      </c>
      <c r="D83" s="12" t="s">
        <v>29</v>
      </c>
      <c r="E83" s="11" t="s">
        <v>30</v>
      </c>
      <c r="F83" s="13">
        <v>193700.62</v>
      </c>
      <c r="G83" s="46">
        <v>193700.62</v>
      </c>
    </row>
    <row r="84" spans="1:7" ht="21">
      <c r="A84" s="8" t="s">
        <v>79</v>
      </c>
      <c r="B84" s="9" t="s">
        <v>78</v>
      </c>
      <c r="C84" s="18" t="s">
        <v>109</v>
      </c>
      <c r="D84" s="9"/>
      <c r="E84" s="8"/>
      <c r="F84" s="10">
        <f>F85</f>
        <v>299966</v>
      </c>
      <c r="G84" s="31">
        <f>G85</f>
        <v>299966</v>
      </c>
    </row>
    <row r="85" spans="1:7" ht="67.5">
      <c r="A85" s="11" t="s">
        <v>82</v>
      </c>
      <c r="B85" s="18" t="s">
        <v>78</v>
      </c>
      <c r="C85" s="18" t="s">
        <v>109</v>
      </c>
      <c r="D85" s="18" t="s">
        <v>29</v>
      </c>
      <c r="E85" s="11" t="s">
        <v>82</v>
      </c>
      <c r="F85" s="37">
        <v>299966</v>
      </c>
      <c r="G85" s="48">
        <v>299966</v>
      </c>
    </row>
    <row r="86" spans="1:7" ht="21">
      <c r="A86" s="8" t="s">
        <v>81</v>
      </c>
      <c r="B86" s="9" t="s">
        <v>78</v>
      </c>
      <c r="C86" s="9" t="s">
        <v>80</v>
      </c>
      <c r="D86" s="9"/>
      <c r="E86" s="8"/>
      <c r="F86" s="10">
        <f>F87</f>
        <v>19</v>
      </c>
      <c r="G86" s="58">
        <v>19</v>
      </c>
    </row>
    <row r="87" spans="1:7" ht="45">
      <c r="A87" s="25" t="s">
        <v>30</v>
      </c>
      <c r="B87" s="26" t="s">
        <v>78</v>
      </c>
      <c r="C87" s="26" t="s">
        <v>80</v>
      </c>
      <c r="D87" s="20" t="s">
        <v>29</v>
      </c>
      <c r="E87" s="19" t="s">
        <v>30</v>
      </c>
      <c r="F87" s="21">
        <v>19</v>
      </c>
      <c r="G87" s="51">
        <v>19</v>
      </c>
    </row>
    <row r="88" spans="1:7" ht="30" customHeight="1">
      <c r="A88" s="38" t="s">
        <v>133</v>
      </c>
      <c r="B88" s="33" t="s">
        <v>91</v>
      </c>
      <c r="C88" s="33" t="s">
        <v>134</v>
      </c>
      <c r="D88" s="59"/>
      <c r="E88" s="25"/>
      <c r="F88" s="34">
        <v>733.73</v>
      </c>
      <c r="G88" s="61">
        <v>733.73</v>
      </c>
    </row>
    <row r="89" spans="1:7" ht="38.25" customHeight="1">
      <c r="A89" s="25" t="s">
        <v>30</v>
      </c>
      <c r="B89" s="39" t="s">
        <v>91</v>
      </c>
      <c r="C89" s="39" t="s">
        <v>134</v>
      </c>
      <c r="D89" s="62">
        <v>244</v>
      </c>
      <c r="E89" s="25" t="s">
        <v>30</v>
      </c>
      <c r="F89" s="60" t="s">
        <v>135</v>
      </c>
      <c r="G89" s="44">
        <v>733.73</v>
      </c>
    </row>
    <row r="90" spans="1:7" ht="22.5">
      <c r="A90" s="55" t="s">
        <v>94</v>
      </c>
      <c r="B90" s="56" t="s">
        <v>93</v>
      </c>
      <c r="C90" s="56" t="s">
        <v>123</v>
      </c>
      <c r="D90" s="56"/>
      <c r="E90" s="55"/>
      <c r="F90" s="42">
        <f>F91</f>
        <v>40000</v>
      </c>
      <c r="G90" s="52">
        <f>G91</f>
        <v>40000</v>
      </c>
    </row>
    <row r="91" spans="1:7" ht="45">
      <c r="A91" s="19" t="s">
        <v>30</v>
      </c>
      <c r="B91" s="20" t="s">
        <v>93</v>
      </c>
      <c r="C91" s="20" t="s">
        <v>123</v>
      </c>
      <c r="D91" s="20" t="s">
        <v>29</v>
      </c>
      <c r="E91" s="19" t="s">
        <v>30</v>
      </c>
      <c r="F91" s="21">
        <v>40000</v>
      </c>
      <c r="G91" s="48">
        <v>40000</v>
      </c>
    </row>
    <row r="92" spans="1:7">
      <c r="A92" s="8" t="s">
        <v>84</v>
      </c>
      <c r="B92" s="9" t="s">
        <v>83</v>
      </c>
      <c r="C92" s="9"/>
      <c r="D92" s="9"/>
      <c r="E92" s="8"/>
      <c r="F92" s="10">
        <f>F93</f>
        <v>226512</v>
      </c>
      <c r="G92" s="31">
        <f>G93</f>
        <v>226512</v>
      </c>
    </row>
    <row r="93" spans="1:7" ht="73.5">
      <c r="A93" s="8" t="s">
        <v>85</v>
      </c>
      <c r="B93" s="9" t="s">
        <v>83</v>
      </c>
      <c r="C93" s="9" t="s">
        <v>118</v>
      </c>
      <c r="D93" s="9"/>
      <c r="E93" s="8"/>
      <c r="F93" s="57">
        <f>F94</f>
        <v>226512</v>
      </c>
      <c r="G93" s="47">
        <f>G94</f>
        <v>226512</v>
      </c>
    </row>
    <row r="94" spans="1:7" ht="45">
      <c r="A94" s="28" t="s">
        <v>122</v>
      </c>
      <c r="B94" s="12" t="s">
        <v>83</v>
      </c>
      <c r="C94" s="12" t="s">
        <v>118</v>
      </c>
      <c r="D94" s="12" t="s">
        <v>121</v>
      </c>
      <c r="E94" s="28" t="s">
        <v>122</v>
      </c>
      <c r="F94" s="13">
        <v>226512</v>
      </c>
      <c r="G94" s="48">
        <v>226512</v>
      </c>
    </row>
    <row r="95" spans="1:7" ht="24.75" customHeight="1">
      <c r="A95" s="8" t="s">
        <v>87</v>
      </c>
      <c r="B95" s="9" t="s">
        <v>86</v>
      </c>
      <c r="C95" s="9"/>
      <c r="D95" s="9"/>
      <c r="E95" s="8"/>
      <c r="F95" s="10">
        <f>F96</f>
        <v>2021482.65</v>
      </c>
      <c r="G95" s="31">
        <f>G96</f>
        <v>2016947.65</v>
      </c>
    </row>
    <row r="96" spans="1:7" ht="56.25" customHeight="1">
      <c r="A96" s="8" t="s">
        <v>88</v>
      </c>
      <c r="B96" s="9" t="s">
        <v>86</v>
      </c>
      <c r="C96" s="9" t="s">
        <v>119</v>
      </c>
      <c r="D96" s="9"/>
      <c r="E96" s="8"/>
      <c r="F96" s="57">
        <f>F97</f>
        <v>2021482.65</v>
      </c>
      <c r="G96" s="58">
        <f>G97</f>
        <v>2016947.65</v>
      </c>
    </row>
    <row r="97" spans="1:7" ht="43.5" customHeight="1">
      <c r="A97" s="25" t="s">
        <v>30</v>
      </c>
      <c r="B97" s="26" t="s">
        <v>86</v>
      </c>
      <c r="C97" s="26" t="s">
        <v>119</v>
      </c>
      <c r="D97" s="26" t="s">
        <v>29</v>
      </c>
      <c r="E97" s="25" t="s">
        <v>30</v>
      </c>
      <c r="F97" s="27">
        <v>2021482.65</v>
      </c>
      <c r="G97" s="53">
        <v>2016947.65</v>
      </c>
    </row>
    <row r="98" spans="1:7" ht="12.75" customHeight="1">
      <c r="G98" s="54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8"/>
  <sheetViews>
    <sheetView tabSelected="1" workbookViewId="0">
      <selection activeCell="O7" sqref="O7"/>
    </sheetView>
  </sheetViews>
  <sheetFormatPr defaultRowHeight="12.75" customHeight="1"/>
  <cols>
    <col min="1" max="1" width="37.7109375" customWidth="1"/>
    <col min="2" max="2" width="10.5703125" customWidth="1"/>
    <col min="3" max="3" width="10.7109375" customWidth="1"/>
    <col min="4" max="4" width="20.7109375" customWidth="1"/>
    <col min="5" max="5" width="7" customWidth="1"/>
    <col min="6" max="6" width="25.7109375" customWidth="1"/>
    <col min="7" max="8" width="15.7109375" customWidth="1"/>
    <col min="9" max="9" width="11" bestFit="1" customWidth="1"/>
  </cols>
  <sheetData>
    <row r="1" spans="1:10" ht="40.5" customHeight="1">
      <c r="E1" s="16"/>
      <c r="F1" s="85" t="s">
        <v>136</v>
      </c>
      <c r="G1" s="85"/>
      <c r="H1" s="85"/>
    </row>
    <row r="3" spans="1:10" ht="39.75" customHeight="1">
      <c r="A3" s="84" t="s">
        <v>92</v>
      </c>
      <c r="B3" s="84"/>
      <c r="C3" s="84"/>
      <c r="D3" s="84"/>
      <c r="E3" s="84"/>
      <c r="F3" s="84"/>
      <c r="G3" s="84"/>
      <c r="H3" s="84"/>
    </row>
    <row r="4" spans="1:10" ht="15.75">
      <c r="C4" s="1"/>
      <c r="D4" s="1"/>
      <c r="E4" s="1"/>
      <c r="F4" s="1"/>
      <c r="G4" s="1"/>
    </row>
    <row r="5" spans="1:10" ht="13.5" customHeight="1">
      <c r="A5" s="86" t="s">
        <v>0</v>
      </c>
      <c r="B5" s="86"/>
      <c r="C5" s="86"/>
      <c r="D5" s="2" t="s">
        <v>1</v>
      </c>
    </row>
    <row r="6" spans="1:10">
      <c r="A6" s="87" t="s">
        <v>3</v>
      </c>
      <c r="B6" s="89" t="s">
        <v>5</v>
      </c>
      <c r="C6" s="90"/>
      <c r="D6" s="90"/>
      <c r="E6" s="90"/>
      <c r="F6" s="93"/>
      <c r="G6" s="87" t="s">
        <v>15</v>
      </c>
      <c r="H6" s="91" t="s">
        <v>89</v>
      </c>
      <c r="I6" s="78"/>
      <c r="J6" s="77"/>
    </row>
    <row r="7" spans="1:10">
      <c r="A7" s="88"/>
      <c r="B7" s="17" t="s">
        <v>90</v>
      </c>
      <c r="C7" s="4" t="s">
        <v>8</v>
      </c>
      <c r="D7" s="4" t="s">
        <v>10</v>
      </c>
      <c r="E7" s="4" t="s">
        <v>12</v>
      </c>
      <c r="F7" s="4" t="s">
        <v>14</v>
      </c>
      <c r="G7" s="88"/>
      <c r="H7" s="92"/>
      <c r="I7" s="79"/>
      <c r="J7" s="77"/>
    </row>
    <row r="8" spans="1:10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63" t="s">
        <v>7</v>
      </c>
      <c r="I8" s="79"/>
      <c r="J8" s="77"/>
    </row>
    <row r="9" spans="1:10">
      <c r="A9" s="5" t="s">
        <v>17</v>
      </c>
      <c r="B9" s="5"/>
      <c r="C9" s="6" t="s">
        <v>18</v>
      </c>
      <c r="D9" s="6"/>
      <c r="E9" s="6"/>
      <c r="F9" s="5"/>
      <c r="G9" s="7">
        <f>G11+G14+G17+G28+G38+G44+G49+G57+G63+G84+G86+G88+G90+G92+G95+G35</f>
        <v>47657706.739999995</v>
      </c>
      <c r="H9" s="64">
        <f>H10+H14+H17+H28+H35+H38+H44+H49+H57+H63+H84+H86+H88+H90+H92+H95</f>
        <v>43365961.449999996</v>
      </c>
      <c r="I9" s="80"/>
      <c r="J9" s="77"/>
    </row>
    <row r="10" spans="1:10" ht="42">
      <c r="A10" s="8" t="s">
        <v>20</v>
      </c>
      <c r="B10" s="18" t="s">
        <v>91</v>
      </c>
      <c r="C10" s="9" t="s">
        <v>19</v>
      </c>
      <c r="D10" s="9"/>
      <c r="E10" s="9"/>
      <c r="F10" s="8"/>
      <c r="G10" s="10">
        <f>G11</f>
        <v>1135743.97</v>
      </c>
      <c r="H10" s="65">
        <f>H11</f>
        <v>1135743.97</v>
      </c>
      <c r="I10" s="79"/>
      <c r="J10" s="77"/>
    </row>
    <row r="11" spans="1:10">
      <c r="A11" s="8" t="s">
        <v>21</v>
      </c>
      <c r="B11" s="18" t="s">
        <v>91</v>
      </c>
      <c r="C11" s="9" t="s">
        <v>19</v>
      </c>
      <c r="D11" s="9" t="s">
        <v>98</v>
      </c>
      <c r="E11" s="9"/>
      <c r="F11" s="8"/>
      <c r="G11" s="10">
        <f>G12+G13</f>
        <v>1135743.97</v>
      </c>
      <c r="H11" s="65">
        <f>H12+H13</f>
        <v>1135743.97</v>
      </c>
      <c r="I11" s="81"/>
      <c r="J11" s="77"/>
    </row>
    <row r="12" spans="1:10" ht="33.75">
      <c r="A12" s="25" t="s">
        <v>23</v>
      </c>
      <c r="B12" s="18" t="s">
        <v>91</v>
      </c>
      <c r="C12" s="26" t="s">
        <v>19</v>
      </c>
      <c r="D12" s="26" t="s">
        <v>98</v>
      </c>
      <c r="E12" s="26" t="s">
        <v>22</v>
      </c>
      <c r="F12" s="25" t="s">
        <v>23</v>
      </c>
      <c r="G12" s="27">
        <v>865263.93</v>
      </c>
      <c r="H12" s="66">
        <v>865263.93</v>
      </c>
      <c r="I12" s="79"/>
      <c r="J12" s="77"/>
    </row>
    <row r="13" spans="1:10" ht="67.5">
      <c r="A13" s="11" t="s">
        <v>25</v>
      </c>
      <c r="B13" s="18" t="s">
        <v>91</v>
      </c>
      <c r="C13" s="12" t="s">
        <v>19</v>
      </c>
      <c r="D13" s="12" t="s">
        <v>98</v>
      </c>
      <c r="E13" s="12" t="s">
        <v>24</v>
      </c>
      <c r="F13" s="11" t="s">
        <v>25</v>
      </c>
      <c r="G13" s="13">
        <v>270480.03999999998</v>
      </c>
      <c r="H13" s="67">
        <v>270480.03999999998</v>
      </c>
      <c r="I13" s="79"/>
      <c r="J13" s="77"/>
    </row>
    <row r="14" spans="1:10" ht="52.5">
      <c r="A14" s="8" t="s">
        <v>27</v>
      </c>
      <c r="B14" s="18" t="s">
        <v>91</v>
      </c>
      <c r="C14" s="9" t="s">
        <v>26</v>
      </c>
      <c r="D14" s="9"/>
      <c r="E14" s="9"/>
      <c r="F14" s="8"/>
      <c r="G14" s="10">
        <f>G15</f>
        <v>300000</v>
      </c>
      <c r="H14" s="65">
        <f>H15</f>
        <v>300000</v>
      </c>
      <c r="I14" s="81"/>
      <c r="J14" s="77"/>
    </row>
    <row r="15" spans="1:10" ht="21">
      <c r="A15" s="8" t="s">
        <v>28</v>
      </c>
      <c r="B15" s="18" t="s">
        <v>91</v>
      </c>
      <c r="C15" s="9" t="s">
        <v>26</v>
      </c>
      <c r="D15" s="9" t="s">
        <v>99</v>
      </c>
      <c r="E15" s="9"/>
      <c r="F15" s="8"/>
      <c r="G15" s="10">
        <f>G16</f>
        <v>300000</v>
      </c>
      <c r="H15" s="65">
        <f>H16</f>
        <v>300000</v>
      </c>
      <c r="I15" s="81"/>
      <c r="J15" s="77"/>
    </row>
    <row r="16" spans="1:10" ht="45">
      <c r="A16" s="11" t="s">
        <v>30</v>
      </c>
      <c r="B16" s="18" t="s">
        <v>91</v>
      </c>
      <c r="C16" s="12" t="s">
        <v>26</v>
      </c>
      <c r="D16" s="12" t="s">
        <v>99</v>
      </c>
      <c r="E16" s="12" t="s">
        <v>29</v>
      </c>
      <c r="F16" s="11" t="s">
        <v>30</v>
      </c>
      <c r="G16" s="13">
        <v>300000</v>
      </c>
      <c r="H16" s="67">
        <v>300000</v>
      </c>
      <c r="I16" s="81"/>
      <c r="J16" s="77"/>
    </row>
    <row r="17" spans="1:10" ht="63">
      <c r="A17" s="8" t="s">
        <v>32</v>
      </c>
      <c r="B17" s="18" t="s">
        <v>91</v>
      </c>
      <c r="C17" s="9" t="s">
        <v>31</v>
      </c>
      <c r="D17" s="9"/>
      <c r="E17" s="9"/>
      <c r="F17" s="8"/>
      <c r="G17" s="10">
        <f>G18+G24</f>
        <v>9630328.3800000008</v>
      </c>
      <c r="H17" s="65">
        <f>H18+H24</f>
        <v>9229975.1899999995</v>
      </c>
      <c r="I17" s="81"/>
      <c r="J17" s="77"/>
    </row>
    <row r="18" spans="1:10" ht="21">
      <c r="A18" s="8" t="s">
        <v>28</v>
      </c>
      <c r="B18" s="18" t="s">
        <v>91</v>
      </c>
      <c r="C18" s="9" t="s">
        <v>31</v>
      </c>
      <c r="D18" s="9" t="s">
        <v>99</v>
      </c>
      <c r="E18" s="9"/>
      <c r="F18" s="8"/>
      <c r="G18" s="10">
        <f>G19+G20+G21+G22+G23</f>
        <v>9538840.0300000012</v>
      </c>
      <c r="H18" s="65">
        <f>H19+H20+H21+H22+H23</f>
        <v>9138486.8399999999</v>
      </c>
      <c r="I18" s="81"/>
      <c r="J18" s="77"/>
    </row>
    <row r="19" spans="1:10" ht="33.75">
      <c r="A19" s="11" t="s">
        <v>23</v>
      </c>
      <c r="B19" s="18" t="s">
        <v>91</v>
      </c>
      <c r="C19" s="12" t="s">
        <v>31</v>
      </c>
      <c r="D19" s="12" t="s">
        <v>99</v>
      </c>
      <c r="E19" s="12" t="s">
        <v>22</v>
      </c>
      <c r="F19" s="11" t="s">
        <v>23</v>
      </c>
      <c r="G19" s="13">
        <v>5511620.0300000003</v>
      </c>
      <c r="H19" s="67">
        <v>5470859.6399999997</v>
      </c>
      <c r="I19" s="79"/>
      <c r="J19" s="77"/>
    </row>
    <row r="20" spans="1:10" ht="56.25">
      <c r="A20" s="11" t="s">
        <v>95</v>
      </c>
      <c r="B20" s="18" t="s">
        <v>91</v>
      </c>
      <c r="C20" s="12" t="s">
        <v>31</v>
      </c>
      <c r="D20" s="12" t="s">
        <v>99</v>
      </c>
      <c r="E20" s="12" t="s">
        <v>120</v>
      </c>
      <c r="F20" s="11" t="s">
        <v>95</v>
      </c>
      <c r="G20" s="13">
        <v>12787.9</v>
      </c>
      <c r="H20" s="67">
        <v>12787.9</v>
      </c>
      <c r="I20" s="79"/>
      <c r="J20" s="77"/>
    </row>
    <row r="21" spans="1:10" ht="67.5">
      <c r="A21" s="11" t="s">
        <v>25</v>
      </c>
      <c r="B21" s="18" t="s">
        <v>91</v>
      </c>
      <c r="C21" s="12" t="s">
        <v>31</v>
      </c>
      <c r="D21" s="12" t="s">
        <v>99</v>
      </c>
      <c r="E21" s="12" t="s">
        <v>24</v>
      </c>
      <c r="F21" s="11" t="s">
        <v>25</v>
      </c>
      <c r="G21" s="13">
        <v>1710586</v>
      </c>
      <c r="H21" s="67">
        <v>1655902.32</v>
      </c>
      <c r="I21" s="79"/>
      <c r="J21" s="77"/>
    </row>
    <row r="22" spans="1:10" ht="33.75">
      <c r="A22" s="11" t="s">
        <v>34</v>
      </c>
      <c r="B22" s="18" t="s">
        <v>91</v>
      </c>
      <c r="C22" s="12" t="s">
        <v>31</v>
      </c>
      <c r="D22" s="12" t="s">
        <v>99</v>
      </c>
      <c r="E22" s="12" t="s">
        <v>33</v>
      </c>
      <c r="F22" s="11" t="s">
        <v>34</v>
      </c>
      <c r="G22" s="13">
        <v>672876</v>
      </c>
      <c r="H22" s="67">
        <v>638358.82999999996</v>
      </c>
      <c r="I22" s="79"/>
      <c r="J22" s="77"/>
    </row>
    <row r="23" spans="1:10" ht="45">
      <c r="A23" s="11" t="s">
        <v>30</v>
      </c>
      <c r="B23" s="18" t="s">
        <v>91</v>
      </c>
      <c r="C23" s="12" t="s">
        <v>31</v>
      </c>
      <c r="D23" s="12" t="s">
        <v>99</v>
      </c>
      <c r="E23" s="12" t="s">
        <v>29</v>
      </c>
      <c r="F23" s="11" t="s">
        <v>30</v>
      </c>
      <c r="G23" s="13">
        <v>1630970.1</v>
      </c>
      <c r="H23" s="67">
        <v>1360578.15</v>
      </c>
      <c r="I23" s="79"/>
      <c r="J23" s="77"/>
    </row>
    <row r="24" spans="1:10" ht="21">
      <c r="A24" s="8" t="s">
        <v>28</v>
      </c>
      <c r="B24" s="18" t="s">
        <v>91</v>
      </c>
      <c r="C24" s="9" t="s">
        <v>31</v>
      </c>
      <c r="D24" s="9" t="s">
        <v>99</v>
      </c>
      <c r="E24" s="9"/>
      <c r="F24" s="8"/>
      <c r="G24" s="10">
        <f>G25+G26+G27</f>
        <v>91488.35</v>
      </c>
      <c r="H24" s="65">
        <f>H25+H26+H27</f>
        <v>91488.35</v>
      </c>
      <c r="I24" s="81"/>
      <c r="J24" s="77"/>
    </row>
    <row r="25" spans="1:10" ht="33.75">
      <c r="A25" s="11" t="s">
        <v>36</v>
      </c>
      <c r="B25" s="18" t="s">
        <v>91</v>
      </c>
      <c r="C25" s="12" t="s">
        <v>31</v>
      </c>
      <c r="D25" s="12" t="s">
        <v>99</v>
      </c>
      <c r="E25" s="12" t="s">
        <v>35</v>
      </c>
      <c r="F25" s="11" t="s">
        <v>36</v>
      </c>
      <c r="G25" s="13">
        <v>0</v>
      </c>
      <c r="H25" s="67">
        <v>0</v>
      </c>
      <c r="I25" s="79"/>
      <c r="J25" s="77"/>
    </row>
    <row r="26" spans="1:10">
      <c r="A26" s="11" t="s">
        <v>38</v>
      </c>
      <c r="B26" s="18" t="s">
        <v>91</v>
      </c>
      <c r="C26" s="12" t="s">
        <v>31</v>
      </c>
      <c r="D26" s="12" t="s">
        <v>99</v>
      </c>
      <c r="E26" s="12" t="s">
        <v>37</v>
      </c>
      <c r="F26" s="11" t="s">
        <v>38</v>
      </c>
      <c r="G26" s="13">
        <v>85345</v>
      </c>
      <c r="H26" s="67">
        <v>85345</v>
      </c>
      <c r="I26" s="79"/>
      <c r="J26" s="77"/>
    </row>
    <row r="27" spans="1:10" ht="35.25" customHeight="1">
      <c r="A27" s="11" t="s">
        <v>40</v>
      </c>
      <c r="B27" s="18" t="s">
        <v>91</v>
      </c>
      <c r="C27" s="12" t="s">
        <v>31</v>
      </c>
      <c r="D27" s="12" t="s">
        <v>99</v>
      </c>
      <c r="E27" s="12" t="s">
        <v>39</v>
      </c>
      <c r="F27" s="11" t="s">
        <v>40</v>
      </c>
      <c r="G27" s="13">
        <v>6143.35</v>
      </c>
      <c r="H27" s="67">
        <v>6143.35</v>
      </c>
      <c r="I27" s="79"/>
      <c r="J27" s="77"/>
    </row>
    <row r="28" spans="1:10">
      <c r="A28" s="8" t="s">
        <v>42</v>
      </c>
      <c r="B28" s="18" t="s">
        <v>91</v>
      </c>
      <c r="C28" s="9" t="s">
        <v>41</v>
      </c>
      <c r="D28" s="9"/>
      <c r="E28" s="9"/>
      <c r="F28" s="8"/>
      <c r="G28" s="10">
        <f>G29+G31+G33</f>
        <v>500808</v>
      </c>
      <c r="H28" s="65">
        <f>H29+H31+H33</f>
        <v>465248</v>
      </c>
      <c r="I28" s="81"/>
      <c r="J28" s="77"/>
    </row>
    <row r="29" spans="1:10" ht="63">
      <c r="A29" s="8" t="s">
        <v>43</v>
      </c>
      <c r="B29" s="18" t="s">
        <v>91</v>
      </c>
      <c r="C29" s="9" t="s">
        <v>41</v>
      </c>
      <c r="D29" s="9" t="s">
        <v>100</v>
      </c>
      <c r="E29" s="9"/>
      <c r="F29" s="8"/>
      <c r="G29" s="10">
        <f>G30</f>
        <v>26200</v>
      </c>
      <c r="H29" s="65">
        <f>H30</f>
        <v>26200</v>
      </c>
      <c r="I29" s="79"/>
      <c r="J29" s="77"/>
    </row>
    <row r="30" spans="1:10" ht="22.5">
      <c r="A30" s="11" t="s">
        <v>45</v>
      </c>
      <c r="B30" s="18" t="s">
        <v>91</v>
      </c>
      <c r="C30" s="12" t="s">
        <v>41</v>
      </c>
      <c r="D30" s="12" t="s">
        <v>100</v>
      </c>
      <c r="E30" s="12" t="s">
        <v>44</v>
      </c>
      <c r="F30" s="11" t="s">
        <v>45</v>
      </c>
      <c r="G30" s="13">
        <v>26200</v>
      </c>
      <c r="H30" s="67">
        <v>26200</v>
      </c>
      <c r="I30" s="79"/>
      <c r="J30" s="77"/>
    </row>
    <row r="31" spans="1:10" ht="42">
      <c r="A31" s="8" t="s">
        <v>46</v>
      </c>
      <c r="B31" s="18" t="s">
        <v>91</v>
      </c>
      <c r="C31" s="9" t="s">
        <v>41</v>
      </c>
      <c r="D31" s="9" t="s">
        <v>101</v>
      </c>
      <c r="E31" s="9"/>
      <c r="F31" s="8"/>
      <c r="G31" s="10">
        <f>G32</f>
        <v>2608</v>
      </c>
      <c r="H31" s="65">
        <f>H32</f>
        <v>2608</v>
      </c>
      <c r="I31" s="79"/>
      <c r="J31" s="77"/>
    </row>
    <row r="32" spans="1:10" ht="45">
      <c r="A32" s="11" t="s">
        <v>30</v>
      </c>
      <c r="B32" s="18" t="s">
        <v>91</v>
      </c>
      <c r="C32" s="12" t="s">
        <v>41</v>
      </c>
      <c r="D32" s="12" t="s">
        <v>101</v>
      </c>
      <c r="E32" s="12" t="s">
        <v>29</v>
      </c>
      <c r="F32" s="11" t="s">
        <v>30</v>
      </c>
      <c r="G32" s="13">
        <v>2608</v>
      </c>
      <c r="H32" s="67">
        <v>2608</v>
      </c>
      <c r="I32" s="79"/>
      <c r="J32" s="77"/>
    </row>
    <row r="33" spans="1:10" ht="21">
      <c r="A33" s="8" t="s">
        <v>28</v>
      </c>
      <c r="B33" s="18" t="s">
        <v>91</v>
      </c>
      <c r="C33" s="9" t="s">
        <v>41</v>
      </c>
      <c r="D33" s="9" t="s">
        <v>99</v>
      </c>
      <c r="E33" s="9"/>
      <c r="F33" s="8"/>
      <c r="G33" s="10">
        <f>G34</f>
        <v>472000</v>
      </c>
      <c r="H33" s="65">
        <f>H34</f>
        <v>436440</v>
      </c>
      <c r="I33" s="79"/>
      <c r="J33" s="77"/>
    </row>
    <row r="34" spans="1:10" ht="45">
      <c r="A34" s="11" t="s">
        <v>30</v>
      </c>
      <c r="B34" s="18" t="s">
        <v>91</v>
      </c>
      <c r="C34" s="12" t="s">
        <v>41</v>
      </c>
      <c r="D34" s="12" t="s">
        <v>99</v>
      </c>
      <c r="E34" s="12" t="s">
        <v>29</v>
      </c>
      <c r="F34" s="11" t="s">
        <v>30</v>
      </c>
      <c r="G34" s="13">
        <v>472000</v>
      </c>
      <c r="H34" s="67">
        <v>436440</v>
      </c>
      <c r="I34" s="79"/>
      <c r="J34" s="77"/>
    </row>
    <row r="35" spans="1:10">
      <c r="A35" s="8" t="s">
        <v>47</v>
      </c>
      <c r="B35" s="18" t="s">
        <v>91</v>
      </c>
      <c r="C35" s="9" t="s">
        <v>97</v>
      </c>
      <c r="D35" s="9"/>
      <c r="E35" s="9"/>
      <c r="F35" s="8"/>
      <c r="G35" s="10">
        <f>G36</f>
        <v>235517.53</v>
      </c>
      <c r="H35" s="65">
        <f>H36</f>
        <v>235517.53</v>
      </c>
      <c r="I35" s="79"/>
      <c r="J35" s="77"/>
    </row>
    <row r="36" spans="1:10" ht="42">
      <c r="A36" s="8" t="s">
        <v>48</v>
      </c>
      <c r="B36" s="18" t="s">
        <v>91</v>
      </c>
      <c r="C36" s="9" t="s">
        <v>97</v>
      </c>
      <c r="D36" s="9" t="s">
        <v>102</v>
      </c>
      <c r="E36" s="9"/>
      <c r="F36" s="8"/>
      <c r="G36" s="10">
        <f>G37</f>
        <v>235517.53</v>
      </c>
      <c r="H36" s="65">
        <f>H37</f>
        <v>235517.53</v>
      </c>
      <c r="I36" s="79"/>
      <c r="J36" s="77"/>
    </row>
    <row r="37" spans="1:10" ht="45">
      <c r="A37" s="11" t="s">
        <v>30</v>
      </c>
      <c r="B37" s="18" t="s">
        <v>91</v>
      </c>
      <c r="C37" s="12" t="s">
        <v>97</v>
      </c>
      <c r="D37" s="12" t="s">
        <v>102</v>
      </c>
      <c r="E37" s="12" t="s">
        <v>29</v>
      </c>
      <c r="F37" s="11" t="s">
        <v>30</v>
      </c>
      <c r="G37" s="13">
        <v>235517.53</v>
      </c>
      <c r="H37" s="67">
        <v>235517.53</v>
      </c>
      <c r="I37" s="79"/>
      <c r="J37" s="77"/>
    </row>
    <row r="38" spans="1:10">
      <c r="A38" s="8" t="s">
        <v>50</v>
      </c>
      <c r="B38" s="18" t="s">
        <v>91</v>
      </c>
      <c r="C38" s="9" t="s">
        <v>49</v>
      </c>
      <c r="D38" s="9"/>
      <c r="E38" s="9"/>
      <c r="F38" s="8"/>
      <c r="G38" s="10">
        <f>G39+G41</f>
        <v>6592453.5999999996</v>
      </c>
      <c r="H38" s="65">
        <f>H39+H42</f>
        <v>6346463.9399999995</v>
      </c>
      <c r="I38" s="81"/>
      <c r="J38" s="77"/>
    </row>
    <row r="39" spans="1:10" ht="73.5">
      <c r="A39" s="8" t="s">
        <v>51</v>
      </c>
      <c r="B39" s="18" t="s">
        <v>91</v>
      </c>
      <c r="C39" s="9" t="s">
        <v>49</v>
      </c>
      <c r="D39" s="9" t="s">
        <v>103</v>
      </c>
      <c r="E39" s="9"/>
      <c r="F39" s="8"/>
      <c r="G39" s="10">
        <f>G40</f>
        <v>3698274.57</v>
      </c>
      <c r="H39" s="65">
        <f>H40+H41</f>
        <v>6346463.9399999995</v>
      </c>
      <c r="I39" s="79"/>
      <c r="J39" s="77"/>
    </row>
    <row r="40" spans="1:10" ht="45">
      <c r="A40" s="11" t="s">
        <v>30</v>
      </c>
      <c r="B40" s="18" t="s">
        <v>91</v>
      </c>
      <c r="C40" s="12" t="s">
        <v>49</v>
      </c>
      <c r="D40" s="12" t="s">
        <v>103</v>
      </c>
      <c r="E40" s="12" t="s">
        <v>29</v>
      </c>
      <c r="F40" s="11" t="s">
        <v>30</v>
      </c>
      <c r="G40" s="13">
        <v>3698274.57</v>
      </c>
      <c r="H40" s="66">
        <v>3698274.57</v>
      </c>
      <c r="I40" s="79"/>
      <c r="J40" s="77"/>
    </row>
    <row r="41" spans="1:10" ht="52.5">
      <c r="A41" s="8" t="s">
        <v>54</v>
      </c>
      <c r="B41" s="18" t="s">
        <v>91</v>
      </c>
      <c r="C41" s="9" t="s">
        <v>49</v>
      </c>
      <c r="D41" s="9" t="s">
        <v>104</v>
      </c>
      <c r="E41" s="9"/>
      <c r="F41" s="8"/>
      <c r="G41" s="10">
        <f>G42+G43</f>
        <v>2894179.03</v>
      </c>
      <c r="H41" s="68">
        <f>H42+H43</f>
        <v>2648189.37</v>
      </c>
      <c r="I41" s="79"/>
      <c r="J41" s="77"/>
    </row>
    <row r="42" spans="1:10" ht="45">
      <c r="A42" s="35" t="s">
        <v>53</v>
      </c>
      <c r="B42" s="18" t="s">
        <v>91</v>
      </c>
      <c r="C42" s="36" t="s">
        <v>49</v>
      </c>
      <c r="D42" s="36" t="s">
        <v>104</v>
      </c>
      <c r="E42" s="36" t="s">
        <v>52</v>
      </c>
      <c r="F42" s="35" t="s">
        <v>53</v>
      </c>
      <c r="G42" s="37">
        <v>0</v>
      </c>
      <c r="H42" s="69">
        <v>0</v>
      </c>
      <c r="I42" s="79"/>
      <c r="J42" s="77"/>
    </row>
    <row r="43" spans="1:10" ht="45">
      <c r="A43" s="11" t="s">
        <v>30</v>
      </c>
      <c r="B43" s="33" t="s">
        <v>91</v>
      </c>
      <c r="C43" s="12" t="s">
        <v>49</v>
      </c>
      <c r="D43" s="12" t="s">
        <v>104</v>
      </c>
      <c r="E43" s="12" t="s">
        <v>29</v>
      </c>
      <c r="F43" s="24" t="s">
        <v>30</v>
      </c>
      <c r="G43" s="13">
        <v>2894179.03</v>
      </c>
      <c r="H43" s="69">
        <v>2648189.37</v>
      </c>
      <c r="I43" s="79"/>
      <c r="J43" s="77"/>
    </row>
    <row r="44" spans="1:10" ht="21">
      <c r="A44" s="8" t="s">
        <v>56</v>
      </c>
      <c r="B44" s="18" t="s">
        <v>91</v>
      </c>
      <c r="C44" s="9" t="s">
        <v>55</v>
      </c>
      <c r="D44" s="9"/>
      <c r="E44" s="9"/>
      <c r="F44" s="8"/>
      <c r="G44" s="10">
        <f>G45+G47</f>
        <v>266000</v>
      </c>
      <c r="H44" s="68">
        <f>H45+H47</f>
        <v>256990.26</v>
      </c>
      <c r="I44" s="81"/>
      <c r="J44" s="77"/>
    </row>
    <row r="45" spans="1:10" ht="21">
      <c r="A45" s="8" t="s">
        <v>57</v>
      </c>
      <c r="B45" s="18" t="s">
        <v>91</v>
      </c>
      <c r="C45" s="9" t="s">
        <v>55</v>
      </c>
      <c r="D45" s="9" t="s">
        <v>105</v>
      </c>
      <c r="E45" s="9"/>
      <c r="F45" s="8"/>
      <c r="G45" s="10">
        <f>G46</f>
        <v>250000</v>
      </c>
      <c r="H45" s="65">
        <f>H46</f>
        <v>241000</v>
      </c>
      <c r="I45" s="79"/>
      <c r="J45" s="77"/>
    </row>
    <row r="46" spans="1:10" ht="45">
      <c r="A46" s="11" t="s">
        <v>30</v>
      </c>
      <c r="B46" s="18" t="s">
        <v>91</v>
      </c>
      <c r="C46" s="12" t="s">
        <v>55</v>
      </c>
      <c r="D46" s="12" t="s">
        <v>105</v>
      </c>
      <c r="E46" s="12" t="s">
        <v>29</v>
      </c>
      <c r="F46" s="11" t="s">
        <v>30</v>
      </c>
      <c r="G46" s="13">
        <v>250000</v>
      </c>
      <c r="H46" s="69">
        <v>241000</v>
      </c>
      <c r="I46" s="79"/>
      <c r="J46" s="77"/>
    </row>
    <row r="47" spans="1:10" ht="52.5">
      <c r="A47" s="8" t="s">
        <v>58</v>
      </c>
      <c r="B47" s="18" t="s">
        <v>91</v>
      </c>
      <c r="C47" s="9" t="s">
        <v>55</v>
      </c>
      <c r="D47" s="9" t="s">
        <v>106</v>
      </c>
      <c r="E47" s="9"/>
      <c r="F47" s="8"/>
      <c r="G47" s="10">
        <f>G48</f>
        <v>16000</v>
      </c>
      <c r="H47" s="68">
        <f>H48</f>
        <v>15990.26</v>
      </c>
      <c r="I47" s="79"/>
      <c r="J47" s="77"/>
    </row>
    <row r="48" spans="1:10" ht="45">
      <c r="A48" s="11" t="s">
        <v>30</v>
      </c>
      <c r="B48" s="18" t="s">
        <v>91</v>
      </c>
      <c r="C48" s="12" t="s">
        <v>55</v>
      </c>
      <c r="D48" s="12" t="s">
        <v>106</v>
      </c>
      <c r="E48" s="12" t="s">
        <v>29</v>
      </c>
      <c r="F48" s="11" t="s">
        <v>30</v>
      </c>
      <c r="G48" s="13">
        <v>16000</v>
      </c>
      <c r="H48" s="69">
        <v>15990.26</v>
      </c>
      <c r="I48" s="79"/>
      <c r="J48" s="77"/>
    </row>
    <row r="49" spans="1:10">
      <c r="A49" s="8" t="s">
        <v>60</v>
      </c>
      <c r="B49" s="18" t="s">
        <v>91</v>
      </c>
      <c r="C49" s="9" t="s">
        <v>59</v>
      </c>
      <c r="D49" s="9"/>
      <c r="E49" s="9"/>
      <c r="F49" s="8"/>
      <c r="G49" s="31">
        <f>G50+G53+G55</f>
        <v>655544.09</v>
      </c>
      <c r="H49" s="68">
        <f>H50+H53+H55</f>
        <v>644899.03</v>
      </c>
      <c r="I49" s="81"/>
      <c r="J49" s="77"/>
    </row>
    <row r="50" spans="1:10" ht="105">
      <c r="A50" s="14" t="s">
        <v>61</v>
      </c>
      <c r="B50" s="18" t="s">
        <v>91</v>
      </c>
      <c r="C50" s="9" t="s">
        <v>59</v>
      </c>
      <c r="D50" s="18" t="s">
        <v>107</v>
      </c>
      <c r="E50" s="9"/>
      <c r="F50" s="8"/>
      <c r="G50" s="10">
        <f>G51+G52</f>
        <v>126998.52</v>
      </c>
      <c r="H50" s="65">
        <f>H51+H52</f>
        <v>126998.52</v>
      </c>
      <c r="I50" s="79"/>
      <c r="J50" s="77"/>
    </row>
    <row r="51" spans="1:10" ht="45">
      <c r="A51" s="25" t="s">
        <v>53</v>
      </c>
      <c r="B51" s="18" t="s">
        <v>91</v>
      </c>
      <c r="C51" s="26" t="s">
        <v>59</v>
      </c>
      <c r="D51" s="26" t="s">
        <v>107</v>
      </c>
      <c r="E51" s="26" t="s">
        <v>52</v>
      </c>
      <c r="F51" s="25" t="s">
        <v>53</v>
      </c>
      <c r="G51" s="27">
        <v>0</v>
      </c>
      <c r="H51" s="69">
        <v>0</v>
      </c>
      <c r="I51" s="79"/>
      <c r="J51" s="77"/>
    </row>
    <row r="52" spans="1:10" ht="45">
      <c r="A52" s="11" t="s">
        <v>30</v>
      </c>
      <c r="B52" s="18" t="s">
        <v>91</v>
      </c>
      <c r="C52" s="12" t="s">
        <v>59</v>
      </c>
      <c r="D52" s="12" t="s">
        <v>107</v>
      </c>
      <c r="E52" s="12" t="s">
        <v>29</v>
      </c>
      <c r="F52" s="11" t="s">
        <v>30</v>
      </c>
      <c r="G52" s="13">
        <v>126998.52</v>
      </c>
      <c r="H52" s="66">
        <v>126998.52</v>
      </c>
      <c r="I52" s="79"/>
      <c r="J52" s="77"/>
    </row>
    <row r="53" spans="1:10" ht="21">
      <c r="A53" s="8" t="s">
        <v>62</v>
      </c>
      <c r="B53" s="18" t="s">
        <v>91</v>
      </c>
      <c r="C53" s="9" t="s">
        <v>59</v>
      </c>
      <c r="D53" s="18" t="s">
        <v>108</v>
      </c>
      <c r="E53" s="9"/>
      <c r="F53" s="8"/>
      <c r="G53" s="10">
        <f>G54</f>
        <v>465325.57</v>
      </c>
      <c r="H53" s="68">
        <f>H54</f>
        <v>454680.51</v>
      </c>
      <c r="I53" s="79"/>
      <c r="J53" s="77"/>
    </row>
    <row r="54" spans="1:10" ht="45">
      <c r="A54" s="25" t="s">
        <v>30</v>
      </c>
      <c r="B54" s="18" t="s">
        <v>91</v>
      </c>
      <c r="C54" s="26" t="s">
        <v>59</v>
      </c>
      <c r="D54" s="26" t="s">
        <v>108</v>
      </c>
      <c r="E54" s="26" t="s">
        <v>29</v>
      </c>
      <c r="F54" s="25" t="s">
        <v>30</v>
      </c>
      <c r="G54" s="27">
        <v>465325.57</v>
      </c>
      <c r="H54" s="69">
        <v>454680.51</v>
      </c>
      <c r="I54" s="79"/>
      <c r="J54" s="77"/>
    </row>
    <row r="55" spans="1:10" ht="22.5">
      <c r="A55" s="55" t="s">
        <v>127</v>
      </c>
      <c r="B55" s="18" t="s">
        <v>91</v>
      </c>
      <c r="C55" s="56" t="s">
        <v>59</v>
      </c>
      <c r="D55" s="56" t="s">
        <v>129</v>
      </c>
      <c r="E55" s="43"/>
      <c r="F55" s="40"/>
      <c r="G55" s="42">
        <f>G56</f>
        <v>63220</v>
      </c>
      <c r="H55" s="68">
        <f>H56</f>
        <v>63220</v>
      </c>
      <c r="I55" s="79"/>
      <c r="J55" s="77"/>
    </row>
    <row r="56" spans="1:10" ht="78.75">
      <c r="A56" s="22" t="s">
        <v>128</v>
      </c>
      <c r="B56" s="18" t="s">
        <v>91</v>
      </c>
      <c r="C56" s="23" t="s">
        <v>59</v>
      </c>
      <c r="D56" s="23" t="s">
        <v>129</v>
      </c>
      <c r="E56" s="23" t="s">
        <v>130</v>
      </c>
      <c r="F56" s="22" t="s">
        <v>128</v>
      </c>
      <c r="G56" s="21">
        <v>63220</v>
      </c>
      <c r="H56" s="69">
        <v>63220</v>
      </c>
      <c r="I56" s="79"/>
      <c r="J56" s="77"/>
    </row>
    <row r="57" spans="1:10">
      <c r="A57" s="8" t="s">
        <v>64</v>
      </c>
      <c r="B57" s="18" t="s">
        <v>91</v>
      </c>
      <c r="C57" s="9" t="s">
        <v>63</v>
      </c>
      <c r="D57" s="9"/>
      <c r="E57" s="9"/>
      <c r="F57" s="8"/>
      <c r="G57" s="10">
        <f>G58+G60</f>
        <v>1651109.13</v>
      </c>
      <c r="H57" s="65">
        <f>H58+H60</f>
        <v>1651109.13</v>
      </c>
      <c r="I57" s="79"/>
      <c r="J57" s="77"/>
    </row>
    <row r="58" spans="1:10" ht="84">
      <c r="A58" s="14" t="s">
        <v>65</v>
      </c>
      <c r="B58" s="18" t="s">
        <v>91</v>
      </c>
      <c r="C58" s="9" t="s">
        <v>63</v>
      </c>
      <c r="D58" s="9" t="s">
        <v>109</v>
      </c>
      <c r="E58" s="9"/>
      <c r="F58" s="8"/>
      <c r="G58" s="10">
        <f>G59</f>
        <v>668910</v>
      </c>
      <c r="H58" s="68">
        <f>H59</f>
        <v>668910</v>
      </c>
      <c r="I58" s="79"/>
      <c r="J58" s="77"/>
    </row>
    <row r="59" spans="1:10" ht="45">
      <c r="A59" s="11" t="s">
        <v>30</v>
      </c>
      <c r="B59" s="18" t="s">
        <v>91</v>
      </c>
      <c r="C59" s="12" t="s">
        <v>63</v>
      </c>
      <c r="D59" s="12" t="s">
        <v>109</v>
      </c>
      <c r="E59" s="12" t="s">
        <v>29</v>
      </c>
      <c r="F59" s="11" t="s">
        <v>30</v>
      </c>
      <c r="G59" s="13">
        <v>668910</v>
      </c>
      <c r="H59" s="67">
        <v>668910</v>
      </c>
      <c r="I59" s="79"/>
      <c r="J59" s="77"/>
    </row>
    <row r="60" spans="1:10" ht="63">
      <c r="A60" s="8" t="s">
        <v>66</v>
      </c>
      <c r="B60" s="18" t="s">
        <v>91</v>
      </c>
      <c r="C60" s="9" t="s">
        <v>63</v>
      </c>
      <c r="D60" s="9" t="s">
        <v>110</v>
      </c>
      <c r="E60" s="9"/>
      <c r="F60" s="8"/>
      <c r="G60" s="10">
        <f>G61+G62</f>
        <v>982199.13</v>
      </c>
      <c r="H60" s="65">
        <f>H61+H62</f>
        <v>982199.13</v>
      </c>
      <c r="I60" s="79"/>
      <c r="J60" s="77"/>
    </row>
    <row r="61" spans="1:10" ht="45">
      <c r="A61" s="25" t="s">
        <v>53</v>
      </c>
      <c r="B61" s="18" t="s">
        <v>91</v>
      </c>
      <c r="C61" s="26" t="s">
        <v>63</v>
      </c>
      <c r="D61" s="26" t="s">
        <v>110</v>
      </c>
      <c r="E61" s="26" t="s">
        <v>52</v>
      </c>
      <c r="F61" s="25" t="s">
        <v>53</v>
      </c>
      <c r="G61" s="27">
        <v>0</v>
      </c>
      <c r="H61" s="66">
        <v>0</v>
      </c>
      <c r="I61" s="79"/>
      <c r="J61" s="77"/>
    </row>
    <row r="62" spans="1:10" ht="45">
      <c r="A62" s="11" t="s">
        <v>30</v>
      </c>
      <c r="B62" s="18" t="s">
        <v>91</v>
      </c>
      <c r="C62" s="12" t="s">
        <v>63</v>
      </c>
      <c r="D62" s="12" t="s">
        <v>110</v>
      </c>
      <c r="E62" s="12" t="s">
        <v>29</v>
      </c>
      <c r="F62" s="11" t="s">
        <v>30</v>
      </c>
      <c r="G62" s="13">
        <v>982199.13</v>
      </c>
      <c r="H62" s="67">
        <v>982199.13</v>
      </c>
      <c r="I62" s="79"/>
      <c r="J62" s="77"/>
    </row>
    <row r="63" spans="1:10">
      <c r="A63" s="8" t="s">
        <v>68</v>
      </c>
      <c r="B63" s="18" t="s">
        <v>91</v>
      </c>
      <c r="C63" s="9" t="s">
        <v>67</v>
      </c>
      <c r="D63" s="9"/>
      <c r="E63" s="9"/>
      <c r="F63" s="8"/>
      <c r="G63" s="10">
        <f>G64+G66+G68+G70+G72+G74+G76+G78+G80+G82</f>
        <v>24101488.66</v>
      </c>
      <c r="H63" s="65">
        <f>H66+H68+H70+H72+H74+H76+H78+H80+H82</f>
        <v>20515836.02</v>
      </c>
      <c r="I63" s="80"/>
      <c r="J63" s="77"/>
    </row>
    <row r="64" spans="1:10" ht="31.5">
      <c r="A64" s="8" t="s">
        <v>70</v>
      </c>
      <c r="B64" s="18" t="s">
        <v>91</v>
      </c>
      <c r="C64" s="9" t="s">
        <v>67</v>
      </c>
      <c r="D64" s="9" t="s">
        <v>69</v>
      </c>
      <c r="E64" s="9"/>
      <c r="F64" s="8"/>
      <c r="G64" s="10">
        <f>G65</f>
        <v>0</v>
      </c>
      <c r="H64" s="65">
        <f>H65</f>
        <v>0</v>
      </c>
      <c r="I64" s="79"/>
      <c r="J64" s="77"/>
    </row>
    <row r="65" spans="1:10" ht="33.75" customHeight="1">
      <c r="A65" s="11" t="s">
        <v>30</v>
      </c>
      <c r="B65" s="18" t="s">
        <v>91</v>
      </c>
      <c r="C65" s="12" t="s">
        <v>67</v>
      </c>
      <c r="D65" s="12" t="s">
        <v>69</v>
      </c>
      <c r="E65" s="12" t="s">
        <v>29</v>
      </c>
      <c r="F65" s="11" t="s">
        <v>30</v>
      </c>
      <c r="G65" s="13">
        <v>0</v>
      </c>
      <c r="H65" s="67">
        <v>0</v>
      </c>
      <c r="I65" s="79"/>
      <c r="J65" s="77"/>
    </row>
    <row r="66" spans="1:10" ht="42">
      <c r="A66" s="8" t="s">
        <v>71</v>
      </c>
      <c r="B66" s="18" t="s">
        <v>91</v>
      </c>
      <c r="C66" s="9" t="s">
        <v>67</v>
      </c>
      <c r="D66" s="9" t="s">
        <v>111</v>
      </c>
      <c r="E66" s="9"/>
      <c r="F66" s="8"/>
      <c r="G66" s="10">
        <f>G67</f>
        <v>1948410.49</v>
      </c>
      <c r="H66" s="65">
        <f>H67</f>
        <v>1948410.49</v>
      </c>
      <c r="I66" s="80"/>
      <c r="J66" s="77"/>
    </row>
    <row r="67" spans="1:10" ht="45">
      <c r="A67" s="11" t="s">
        <v>30</v>
      </c>
      <c r="B67" s="18" t="s">
        <v>91</v>
      </c>
      <c r="C67" s="12" t="s">
        <v>67</v>
      </c>
      <c r="D67" s="12" t="s">
        <v>111</v>
      </c>
      <c r="E67" s="12" t="s">
        <v>29</v>
      </c>
      <c r="F67" s="11" t="s">
        <v>30</v>
      </c>
      <c r="G67" s="13">
        <v>1948410.49</v>
      </c>
      <c r="H67" s="67">
        <v>1948410.49</v>
      </c>
      <c r="I67" s="81"/>
      <c r="J67" s="77"/>
    </row>
    <row r="68" spans="1:10" ht="42">
      <c r="A68" s="8" t="s">
        <v>72</v>
      </c>
      <c r="B68" s="18" t="s">
        <v>91</v>
      </c>
      <c r="C68" s="9" t="s">
        <v>67</v>
      </c>
      <c r="D68" s="9" t="s">
        <v>112</v>
      </c>
      <c r="E68" s="9"/>
      <c r="F68" s="8"/>
      <c r="G68" s="10">
        <f>G69</f>
        <v>134408</v>
      </c>
      <c r="H68" s="65">
        <f>H69</f>
        <v>134408</v>
      </c>
      <c r="I68" s="80"/>
      <c r="J68" s="77"/>
    </row>
    <row r="69" spans="1:10" ht="45">
      <c r="A69" s="11" t="s">
        <v>30</v>
      </c>
      <c r="B69" s="18" t="s">
        <v>91</v>
      </c>
      <c r="C69" s="12" t="s">
        <v>67</v>
      </c>
      <c r="D69" s="12" t="s">
        <v>112</v>
      </c>
      <c r="E69" s="12" t="s">
        <v>29</v>
      </c>
      <c r="F69" s="11" t="s">
        <v>30</v>
      </c>
      <c r="G69" s="13">
        <v>134408</v>
      </c>
      <c r="H69" s="67">
        <v>134408</v>
      </c>
      <c r="I69" s="81"/>
      <c r="J69" s="77"/>
    </row>
    <row r="70" spans="1:10">
      <c r="A70" s="8" t="s">
        <v>73</v>
      </c>
      <c r="B70" s="18" t="s">
        <v>91</v>
      </c>
      <c r="C70" s="9" t="s">
        <v>67</v>
      </c>
      <c r="D70" s="9" t="s">
        <v>113</v>
      </c>
      <c r="E70" s="9"/>
      <c r="F70" s="8"/>
      <c r="G70" s="10">
        <f>G71</f>
        <v>8666405.2200000007</v>
      </c>
      <c r="H70" s="65">
        <f>H71</f>
        <v>5552775.6600000001</v>
      </c>
      <c r="I70" s="81"/>
      <c r="J70" s="77"/>
    </row>
    <row r="71" spans="1:10" ht="45">
      <c r="A71" s="11" t="s">
        <v>30</v>
      </c>
      <c r="B71" s="18" t="s">
        <v>91</v>
      </c>
      <c r="C71" s="12" t="s">
        <v>67</v>
      </c>
      <c r="D71" s="12" t="s">
        <v>113</v>
      </c>
      <c r="E71" s="12" t="s">
        <v>29</v>
      </c>
      <c r="F71" s="11" t="s">
        <v>30</v>
      </c>
      <c r="G71" s="13">
        <v>8666405.2200000007</v>
      </c>
      <c r="H71" s="67">
        <v>5552775.6600000001</v>
      </c>
      <c r="I71" s="81"/>
      <c r="J71" s="77"/>
    </row>
    <row r="72" spans="1:10">
      <c r="A72" s="8" t="s">
        <v>74</v>
      </c>
      <c r="B72" s="18" t="s">
        <v>91</v>
      </c>
      <c r="C72" s="9" t="s">
        <v>67</v>
      </c>
      <c r="D72" s="9" t="s">
        <v>114</v>
      </c>
      <c r="E72" s="9"/>
      <c r="F72" s="8"/>
      <c r="G72" s="10">
        <f>G73</f>
        <v>742350</v>
      </c>
      <c r="H72" s="65">
        <f>H73</f>
        <v>732402.41</v>
      </c>
      <c r="I72" s="81"/>
      <c r="J72" s="77"/>
    </row>
    <row r="73" spans="1:10" ht="45">
      <c r="A73" s="11" t="s">
        <v>30</v>
      </c>
      <c r="B73" s="18" t="s">
        <v>91</v>
      </c>
      <c r="C73" s="12" t="s">
        <v>67</v>
      </c>
      <c r="D73" s="12" t="s">
        <v>114</v>
      </c>
      <c r="E73" s="12" t="s">
        <v>29</v>
      </c>
      <c r="F73" s="11" t="s">
        <v>30</v>
      </c>
      <c r="G73" s="13">
        <v>742350</v>
      </c>
      <c r="H73" s="67">
        <v>732402.41</v>
      </c>
      <c r="I73" s="81"/>
      <c r="J73" s="77"/>
    </row>
    <row r="74" spans="1:10" ht="21">
      <c r="A74" s="8" t="s">
        <v>75</v>
      </c>
      <c r="B74" s="18" t="s">
        <v>91</v>
      </c>
      <c r="C74" s="9" t="s">
        <v>67</v>
      </c>
      <c r="D74" s="9" t="s">
        <v>115</v>
      </c>
      <c r="E74" s="9"/>
      <c r="F74" s="8"/>
      <c r="G74" s="10">
        <f>G75</f>
        <v>121692</v>
      </c>
      <c r="H74" s="65">
        <f>H75</f>
        <v>121692</v>
      </c>
      <c r="I74" s="81"/>
      <c r="J74" s="77"/>
    </row>
    <row r="75" spans="1:10" ht="45">
      <c r="A75" s="11" t="s">
        <v>30</v>
      </c>
      <c r="B75" s="18" t="s">
        <v>91</v>
      </c>
      <c r="C75" s="12" t="s">
        <v>67</v>
      </c>
      <c r="D75" s="12" t="s">
        <v>115</v>
      </c>
      <c r="E75" s="12" t="s">
        <v>29</v>
      </c>
      <c r="F75" s="11" t="s">
        <v>30</v>
      </c>
      <c r="G75" s="13">
        <v>121692</v>
      </c>
      <c r="H75" s="67">
        <v>121692</v>
      </c>
      <c r="I75" s="81"/>
      <c r="J75" s="77"/>
    </row>
    <row r="76" spans="1:10" ht="21">
      <c r="A76" s="8" t="s">
        <v>76</v>
      </c>
      <c r="B76" s="18" t="s">
        <v>91</v>
      </c>
      <c r="C76" s="9" t="s">
        <v>67</v>
      </c>
      <c r="D76" s="9" t="s">
        <v>116</v>
      </c>
      <c r="E76" s="9"/>
      <c r="F76" s="8"/>
      <c r="G76" s="10">
        <f>G77</f>
        <v>8841409.9700000007</v>
      </c>
      <c r="H76" s="65">
        <f>H77</f>
        <v>8379334.4800000004</v>
      </c>
      <c r="I76" s="81"/>
      <c r="J76" s="77"/>
    </row>
    <row r="77" spans="1:10" ht="45">
      <c r="A77" s="11" t="s">
        <v>30</v>
      </c>
      <c r="B77" s="18" t="s">
        <v>91</v>
      </c>
      <c r="C77" s="12" t="s">
        <v>67</v>
      </c>
      <c r="D77" s="12" t="s">
        <v>116</v>
      </c>
      <c r="E77" s="12" t="s">
        <v>29</v>
      </c>
      <c r="F77" s="11" t="s">
        <v>30</v>
      </c>
      <c r="G77" s="13">
        <v>8841409.9700000007</v>
      </c>
      <c r="H77" s="67">
        <v>8379334.4800000004</v>
      </c>
      <c r="I77" s="79"/>
      <c r="J77" s="77"/>
    </row>
    <row r="78" spans="1:10" ht="21">
      <c r="A78" s="8" t="s">
        <v>96</v>
      </c>
      <c r="B78" s="18" t="s">
        <v>91</v>
      </c>
      <c r="C78" s="9" t="s">
        <v>67</v>
      </c>
      <c r="D78" s="9" t="s">
        <v>117</v>
      </c>
      <c r="E78" s="9"/>
      <c r="F78" s="8"/>
      <c r="G78" s="10">
        <f>G79</f>
        <v>940440.65</v>
      </c>
      <c r="H78" s="65">
        <f>H79</f>
        <v>940440.65</v>
      </c>
      <c r="I78" s="80"/>
      <c r="J78" s="77"/>
    </row>
    <row r="79" spans="1:10" ht="45">
      <c r="A79" s="25" t="s">
        <v>30</v>
      </c>
      <c r="B79" s="18" t="s">
        <v>91</v>
      </c>
      <c r="C79" s="26" t="s">
        <v>67</v>
      </c>
      <c r="D79" s="26" t="s">
        <v>117</v>
      </c>
      <c r="E79" s="26" t="s">
        <v>29</v>
      </c>
      <c r="F79" s="25" t="s">
        <v>30</v>
      </c>
      <c r="G79" s="27">
        <v>940440.65</v>
      </c>
      <c r="H79" s="66">
        <v>940440.65</v>
      </c>
      <c r="I79" s="79"/>
      <c r="J79" s="77"/>
    </row>
    <row r="80" spans="1:10" ht="45">
      <c r="A80" s="38" t="s">
        <v>125</v>
      </c>
      <c r="B80" s="18" t="s">
        <v>91</v>
      </c>
      <c r="C80" s="33" t="s">
        <v>67</v>
      </c>
      <c r="D80" s="33" t="s">
        <v>126</v>
      </c>
      <c r="E80" s="39" t="s">
        <v>29</v>
      </c>
      <c r="F80" s="40" t="s">
        <v>30</v>
      </c>
      <c r="G80" s="41">
        <f>G81</f>
        <v>2512671.71</v>
      </c>
      <c r="H80" s="70">
        <f>H81</f>
        <v>2512671.71</v>
      </c>
      <c r="I80" s="80"/>
      <c r="J80" s="77"/>
    </row>
    <row r="81" spans="1:10" ht="45">
      <c r="A81" s="11" t="s">
        <v>30</v>
      </c>
      <c r="B81" s="18" t="s">
        <v>91</v>
      </c>
      <c r="C81" s="29" t="s">
        <v>67</v>
      </c>
      <c r="D81" s="29" t="s">
        <v>126</v>
      </c>
      <c r="E81" s="29" t="s">
        <v>29</v>
      </c>
      <c r="F81" s="30" t="s">
        <v>30</v>
      </c>
      <c r="G81" s="21">
        <v>2512671.71</v>
      </c>
      <c r="H81" s="71">
        <v>2512671.71</v>
      </c>
      <c r="I81" s="79"/>
      <c r="J81" s="77"/>
    </row>
    <row r="82" spans="1:10" ht="42">
      <c r="A82" s="8" t="s">
        <v>77</v>
      </c>
      <c r="B82" s="18" t="s">
        <v>91</v>
      </c>
      <c r="C82" s="9" t="s">
        <v>67</v>
      </c>
      <c r="D82" s="9" t="s">
        <v>124</v>
      </c>
      <c r="E82" s="9"/>
      <c r="F82" s="8"/>
      <c r="G82" s="10">
        <f>G83</f>
        <v>193700.62</v>
      </c>
      <c r="H82" s="65">
        <f>H83</f>
        <v>193700.62</v>
      </c>
      <c r="I82" s="80"/>
      <c r="J82" s="77"/>
    </row>
    <row r="83" spans="1:10" ht="45">
      <c r="A83" s="11" t="s">
        <v>30</v>
      </c>
      <c r="B83" s="18" t="s">
        <v>91</v>
      </c>
      <c r="C83" s="12" t="s">
        <v>67</v>
      </c>
      <c r="D83" s="12" t="s">
        <v>124</v>
      </c>
      <c r="E83" s="12" t="s">
        <v>29</v>
      </c>
      <c r="F83" s="11" t="s">
        <v>30</v>
      </c>
      <c r="G83" s="13">
        <v>193700.62</v>
      </c>
      <c r="H83" s="67">
        <v>193700.62</v>
      </c>
      <c r="I83" s="79"/>
      <c r="J83" s="77"/>
    </row>
    <row r="84" spans="1:10" ht="21">
      <c r="A84" s="8" t="s">
        <v>79</v>
      </c>
      <c r="B84" s="18" t="s">
        <v>91</v>
      </c>
      <c r="C84" s="9" t="s">
        <v>78</v>
      </c>
      <c r="D84" s="18" t="s">
        <v>109</v>
      </c>
      <c r="E84" s="9"/>
      <c r="F84" s="8"/>
      <c r="G84" s="10">
        <f>G85</f>
        <v>299966</v>
      </c>
      <c r="H84" s="65">
        <f>H85</f>
        <v>299966</v>
      </c>
      <c r="I84" s="80"/>
      <c r="J84" s="77"/>
    </row>
    <row r="85" spans="1:10" ht="67.5">
      <c r="A85" s="11" t="s">
        <v>82</v>
      </c>
      <c r="B85" s="18" t="s">
        <v>91</v>
      </c>
      <c r="C85" s="18" t="s">
        <v>78</v>
      </c>
      <c r="D85" s="18" t="s">
        <v>109</v>
      </c>
      <c r="E85" s="18" t="s">
        <v>29</v>
      </c>
      <c r="F85" s="11" t="s">
        <v>82</v>
      </c>
      <c r="G85" s="37">
        <v>299966</v>
      </c>
      <c r="H85" s="69">
        <v>299966</v>
      </c>
      <c r="I85" s="79"/>
      <c r="J85" s="77"/>
    </row>
    <row r="86" spans="1:10" ht="21">
      <c r="A86" s="8" t="s">
        <v>81</v>
      </c>
      <c r="B86" s="18" t="s">
        <v>91</v>
      </c>
      <c r="C86" s="9" t="s">
        <v>78</v>
      </c>
      <c r="D86" s="9" t="s">
        <v>80</v>
      </c>
      <c r="E86" s="9"/>
      <c r="F86" s="8"/>
      <c r="G86" s="10">
        <f>G87</f>
        <v>19</v>
      </c>
      <c r="H86" s="72">
        <v>19</v>
      </c>
      <c r="I86" s="80"/>
      <c r="J86" s="77"/>
    </row>
    <row r="87" spans="1:10" ht="45">
      <c r="A87" s="25" t="s">
        <v>30</v>
      </c>
      <c r="B87" s="32" t="s">
        <v>91</v>
      </c>
      <c r="C87" s="26" t="s">
        <v>78</v>
      </c>
      <c r="D87" s="26" t="s">
        <v>80</v>
      </c>
      <c r="E87" s="20" t="s">
        <v>29</v>
      </c>
      <c r="F87" s="19" t="s">
        <v>30</v>
      </c>
      <c r="G87" s="21">
        <v>19</v>
      </c>
      <c r="H87" s="71">
        <v>19</v>
      </c>
      <c r="I87" s="79"/>
      <c r="J87" s="77"/>
    </row>
    <row r="88" spans="1:10" ht="31.5">
      <c r="A88" s="38" t="s">
        <v>133</v>
      </c>
      <c r="B88" s="18" t="s">
        <v>91</v>
      </c>
      <c r="C88" s="33" t="s">
        <v>91</v>
      </c>
      <c r="D88" s="33" t="s">
        <v>134</v>
      </c>
      <c r="E88" s="59"/>
      <c r="F88" s="25"/>
      <c r="G88" s="34">
        <v>733.73</v>
      </c>
      <c r="H88" s="73">
        <v>733.73</v>
      </c>
      <c r="I88" s="80"/>
      <c r="J88" s="77"/>
    </row>
    <row r="89" spans="1:10" ht="45" customHeight="1">
      <c r="A89" s="25" t="s">
        <v>30</v>
      </c>
      <c r="B89" s="33" t="s">
        <v>91</v>
      </c>
      <c r="C89" s="39" t="s">
        <v>91</v>
      </c>
      <c r="D89" s="39" t="s">
        <v>134</v>
      </c>
      <c r="E89" s="62">
        <v>244</v>
      </c>
      <c r="F89" s="25" t="s">
        <v>30</v>
      </c>
      <c r="G89" s="60" t="s">
        <v>135</v>
      </c>
      <c r="H89" s="74">
        <v>733.73</v>
      </c>
      <c r="I89" s="79"/>
      <c r="J89" s="77"/>
    </row>
    <row r="90" spans="1:10" ht="33.75">
      <c r="A90" s="55" t="s">
        <v>94</v>
      </c>
      <c r="B90" s="18" t="s">
        <v>91</v>
      </c>
      <c r="C90" s="56" t="s">
        <v>93</v>
      </c>
      <c r="D90" s="56" t="s">
        <v>123</v>
      </c>
      <c r="E90" s="56"/>
      <c r="F90" s="55"/>
      <c r="G90" s="42">
        <f>G91</f>
        <v>40000</v>
      </c>
      <c r="H90" s="75">
        <f>H91</f>
        <v>40000</v>
      </c>
      <c r="I90" s="80"/>
      <c r="J90" s="77"/>
    </row>
    <row r="91" spans="1:10" ht="43.5" customHeight="1">
      <c r="A91" s="19" t="s">
        <v>30</v>
      </c>
      <c r="B91" s="18" t="s">
        <v>91</v>
      </c>
      <c r="C91" s="20" t="s">
        <v>93</v>
      </c>
      <c r="D91" s="20" t="s">
        <v>123</v>
      </c>
      <c r="E91" s="20" t="s">
        <v>29</v>
      </c>
      <c r="F91" s="19" t="s">
        <v>30</v>
      </c>
      <c r="G91" s="21">
        <v>40000</v>
      </c>
      <c r="H91" s="69">
        <v>40000</v>
      </c>
      <c r="I91" s="79"/>
      <c r="J91" s="77"/>
    </row>
    <row r="92" spans="1:10" ht="18.75" customHeight="1">
      <c r="A92" s="8" t="s">
        <v>84</v>
      </c>
      <c r="B92" s="18" t="s">
        <v>91</v>
      </c>
      <c r="C92" s="9" t="s">
        <v>83</v>
      </c>
      <c r="D92" s="9"/>
      <c r="E92" s="9"/>
      <c r="F92" s="8"/>
      <c r="G92" s="10">
        <f>G93</f>
        <v>226512</v>
      </c>
      <c r="H92" s="65">
        <f>H93</f>
        <v>226512</v>
      </c>
      <c r="I92" s="80"/>
      <c r="J92" s="77"/>
    </row>
    <row r="93" spans="1:10" ht="78" customHeight="1">
      <c r="A93" s="8" t="s">
        <v>85</v>
      </c>
      <c r="B93" s="18" t="s">
        <v>91</v>
      </c>
      <c r="C93" s="9" t="s">
        <v>83</v>
      </c>
      <c r="D93" s="9" t="s">
        <v>118</v>
      </c>
      <c r="E93" s="9"/>
      <c r="F93" s="8"/>
      <c r="G93" s="57">
        <f>G94</f>
        <v>226512</v>
      </c>
      <c r="H93" s="68">
        <f>H94</f>
        <v>226512</v>
      </c>
      <c r="I93" s="79"/>
      <c r="J93" s="77"/>
    </row>
    <row r="94" spans="1:10" ht="22.5" customHeight="1">
      <c r="A94" s="28" t="s">
        <v>122</v>
      </c>
      <c r="B94" s="18" t="s">
        <v>91</v>
      </c>
      <c r="C94" s="12" t="s">
        <v>83</v>
      </c>
      <c r="D94" s="12" t="s">
        <v>118</v>
      </c>
      <c r="E94" s="12" t="s">
        <v>121</v>
      </c>
      <c r="F94" s="28" t="s">
        <v>122</v>
      </c>
      <c r="G94" s="13">
        <v>226512</v>
      </c>
      <c r="H94" s="69">
        <v>226512</v>
      </c>
      <c r="I94" s="79"/>
      <c r="J94" s="77"/>
    </row>
    <row r="95" spans="1:10" ht="24" customHeight="1">
      <c r="A95" s="8" t="s">
        <v>87</v>
      </c>
      <c r="B95" s="18" t="s">
        <v>91</v>
      </c>
      <c r="C95" s="9" t="s">
        <v>86</v>
      </c>
      <c r="D95" s="9"/>
      <c r="E95" s="9"/>
      <c r="F95" s="8"/>
      <c r="G95" s="10">
        <f>G96</f>
        <v>2021482.65</v>
      </c>
      <c r="H95" s="65">
        <f>H96</f>
        <v>2016947.65</v>
      </c>
      <c r="I95" s="81"/>
      <c r="J95" s="77"/>
    </row>
    <row r="96" spans="1:10" ht="29.25" customHeight="1">
      <c r="A96" s="8" t="s">
        <v>88</v>
      </c>
      <c r="B96" s="18" t="s">
        <v>91</v>
      </c>
      <c r="C96" s="9" t="s">
        <v>86</v>
      </c>
      <c r="D96" s="9" t="s">
        <v>119</v>
      </c>
      <c r="E96" s="9"/>
      <c r="F96" s="8"/>
      <c r="G96" s="57">
        <f>G97</f>
        <v>2021482.65</v>
      </c>
      <c r="H96" s="72">
        <f>H97</f>
        <v>2016947.65</v>
      </c>
      <c r="I96" s="79"/>
      <c r="J96" s="77"/>
    </row>
    <row r="97" spans="1:10" ht="27" customHeight="1">
      <c r="A97" s="25" t="s">
        <v>30</v>
      </c>
      <c r="B97" s="18" t="s">
        <v>91</v>
      </c>
      <c r="C97" s="26" t="s">
        <v>86</v>
      </c>
      <c r="D97" s="26" t="s">
        <v>119</v>
      </c>
      <c r="E97" s="26" t="s">
        <v>29</v>
      </c>
      <c r="F97" s="25" t="s">
        <v>30</v>
      </c>
      <c r="G97" s="27">
        <v>2021482.65</v>
      </c>
      <c r="H97" s="76">
        <v>2016947.65</v>
      </c>
      <c r="I97" s="79"/>
      <c r="J97" s="77"/>
    </row>
    <row r="98" spans="1:10" ht="12.75" customHeight="1">
      <c r="I98" s="77"/>
      <c r="J98" s="77"/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5" right="0.25" top="0.75" bottom="0.75" header="0.3" footer="0.3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2021-03-26T10:34:35Z</cp:lastPrinted>
  <dcterms:created xsi:type="dcterms:W3CDTF">2018-10-23T05:26:03Z</dcterms:created>
  <dcterms:modified xsi:type="dcterms:W3CDTF">2021-03-26T10:36:08Z</dcterms:modified>
</cp:coreProperties>
</file>